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9320" windowHeight="11760"/>
  </bookViews>
  <sheets>
    <sheet name="Výkaz výměr a činností (tabulka" sheetId="1" r:id="rId1"/>
  </sheets>
  <calcPr calcId="125725"/>
</workbook>
</file>

<file path=xl/calcChain.xml><?xml version="1.0" encoding="utf-8"?>
<calcChain xmlns="http://schemas.openxmlformats.org/spreadsheetml/2006/main">
  <c r="O36" i="1"/>
  <c r="M36"/>
  <c r="AD29"/>
  <c r="Y16"/>
  <c r="Y36"/>
  <c r="K36"/>
  <c r="AG36"/>
  <c r="Y29" l="1"/>
  <c r="K16"/>
  <c r="K29"/>
  <c r="AG38"/>
  <c r="AD16"/>
  <c r="C16"/>
  <c r="AA36"/>
  <c r="W36"/>
  <c r="U36"/>
  <c r="S36"/>
  <c r="Q36"/>
  <c r="I36"/>
  <c r="E36"/>
  <c r="C36"/>
  <c r="AG29"/>
  <c r="Q29"/>
  <c r="AA29"/>
  <c r="W29"/>
  <c r="U29"/>
  <c r="S29"/>
  <c r="O29"/>
  <c r="M29"/>
  <c r="G29"/>
  <c r="E29"/>
  <c r="C29"/>
  <c r="I29"/>
  <c r="AG16"/>
  <c r="AA16"/>
  <c r="W16"/>
  <c r="U16"/>
  <c r="S16"/>
  <c r="Q16"/>
  <c r="O16"/>
  <c r="M16"/>
  <c r="I16"/>
  <c r="G16"/>
  <c r="E16"/>
  <c r="AO16" l="1"/>
  <c r="AO36"/>
  <c r="G36"/>
  <c r="AO29" l="1"/>
  <c r="AA38"/>
</calcChain>
</file>

<file path=xl/sharedStrings.xml><?xml version="1.0" encoding="utf-8"?>
<sst xmlns="http://schemas.openxmlformats.org/spreadsheetml/2006/main" count="213" uniqueCount="88">
  <si>
    <t>kolej 1</t>
  </si>
  <si>
    <t>kolej 2</t>
  </si>
  <si>
    <t>Úhrada SŽDC</t>
  </si>
  <si>
    <t>m.j. - hodin</t>
  </si>
  <si>
    <t>Celkové náklady</t>
  </si>
  <si>
    <t>m.j. - sazba za kolej 1</t>
  </si>
  <si>
    <t>m.j. - sazba za kolej 2</t>
  </si>
  <si>
    <t>Celkové náklady za výluky</t>
  </si>
  <si>
    <t>traťová a napěťová výluka</t>
  </si>
  <si>
    <t>Úhrada OŘ Brno</t>
  </si>
  <si>
    <t>úhrada za práci na zajištění položky</t>
  </si>
  <si>
    <t>m.j. - sazba za položku</t>
  </si>
  <si>
    <t>m.j. - kus</t>
  </si>
  <si>
    <t>jiné</t>
  </si>
  <si>
    <t>napěťová výluka</t>
  </si>
  <si>
    <t>nezávisle hnaná vozidla</t>
  </si>
  <si>
    <t>demolice zbytků opěr</t>
  </si>
  <si>
    <t>demolice zbytků pilířů</t>
  </si>
  <si>
    <t>provední výkopů, bednění, betonáž nových opěr mostu vyjma závěrných zídek</t>
  </si>
  <si>
    <t>zásun nosné konstrukce mostu přes trať SŽDC a)</t>
  </si>
  <si>
    <t>zásun nosné konstrukce mostu přes trať SŽDC b)</t>
  </si>
  <si>
    <t>osazení nosné konstrukce na ložiska</t>
  </si>
  <si>
    <t>B/ Výstavba nového mostu</t>
  </si>
  <si>
    <t>oprava protikorozní ochrany ocelové konstrukce</t>
  </si>
  <si>
    <t>Celkové úhrady za NHv:</t>
  </si>
  <si>
    <t>Celkové úhrady SŽDC (úhrada SŽDC + OŘ Brno):</t>
  </si>
  <si>
    <t>pol.č.1</t>
  </si>
  <si>
    <t>pol.č.2</t>
  </si>
  <si>
    <t>pol.č.5</t>
  </si>
  <si>
    <t>pol.č.6</t>
  </si>
  <si>
    <t>pol.č.7</t>
  </si>
  <si>
    <t>pol.č.8</t>
  </si>
  <si>
    <t>pol.č.9</t>
  </si>
  <si>
    <t>pol.č.10</t>
  </si>
  <si>
    <t>pol.č.11</t>
  </si>
  <si>
    <t>pol.č.12</t>
  </si>
  <si>
    <t>pol.č.15</t>
  </si>
  <si>
    <t>pol.č.16</t>
  </si>
  <si>
    <t>pol.č.17</t>
  </si>
  <si>
    <t>pol.č.18</t>
  </si>
  <si>
    <t>pol.č.19</t>
  </si>
  <si>
    <t>pol.č.20</t>
  </si>
  <si>
    <t>pol.č.22</t>
  </si>
  <si>
    <t>barva</t>
  </si>
  <si>
    <t>úhrada SŽDC</t>
  </si>
  <si>
    <t>úhrada OŘ Brno</t>
  </si>
  <si>
    <t>NHv</t>
  </si>
  <si>
    <t>celkem</t>
  </si>
  <si>
    <t>pomalá jízda</t>
  </si>
  <si>
    <t>celkem (SŽDC + OŘ Brno)</t>
  </si>
  <si>
    <t>součet sloupců</t>
  </si>
  <si>
    <t>den</t>
  </si>
  <si>
    <t>noc</t>
  </si>
  <si>
    <t>pol.č.23</t>
  </si>
  <si>
    <t>pol.č.24</t>
  </si>
  <si>
    <t>vypsané níže - rozdělené na den a noc</t>
  </si>
  <si>
    <t>pol.č.26</t>
  </si>
  <si>
    <t>pol.č.1,3,5,7,9,11</t>
  </si>
  <si>
    <t>pol.č.2,4,6,8,10,12</t>
  </si>
  <si>
    <r>
      <t xml:space="preserve">pomalé jízdy vlaků
</t>
    </r>
    <r>
      <rPr>
        <sz val="8"/>
        <rFont val="Arial"/>
        <family val="2"/>
        <charset val="238"/>
      </rPr>
      <t>sníženo ze 160 km/h na 50 km/h</t>
    </r>
  </si>
  <si>
    <t>III/4203 Šakvice, mosty ev.č. 4203-3, ev.č. 4203-4</t>
  </si>
  <si>
    <t>Varianta II - bez zřízení nulového pole a bez uzavření vlečky NAVOS Hustopeče</t>
  </si>
  <si>
    <t>A/ Demolice stávajícího mostu</t>
  </si>
  <si>
    <t>m.j. - hodin kolej Šakvice-Hustopeče</t>
  </si>
  <si>
    <t>m.j. - sazba koleje Šakvice-Hustopeče</t>
  </si>
  <si>
    <t>kolej Hustopeče-Šakvice</t>
  </si>
  <si>
    <t>odstranění mostního vybavení a mostního svršku</t>
  </si>
  <si>
    <t>rozřezání NK 2.pole, prořezání spár</t>
  </si>
  <si>
    <t>odstranění NK 2. pole kolovým jeřábem</t>
  </si>
  <si>
    <t>rozřezání a odstranění stávajícího pilíře na staně Hustopeče</t>
  </si>
  <si>
    <t>rozřezání a odstranění stávajícího pilíře na staně Šakvice</t>
  </si>
  <si>
    <t>rozřezání NK obou krajních polí</t>
  </si>
  <si>
    <t>odstranění NK obou krajních polí</t>
  </si>
  <si>
    <t>kolej 1+2+kolej /Š-H/+jiné</t>
  </si>
  <si>
    <t>CELKEM</t>
  </si>
  <si>
    <t>C/ Dokončovací práce, oprava PKO</t>
  </si>
  <si>
    <t>osazení montážního Pižmo-pilíře a zasouvací dráhy na straně Šakvice</t>
  </si>
  <si>
    <t>osazení montážního Pižmo-pilíře a zasouvací dráhy na straně Hustopeče</t>
  </si>
  <si>
    <t>smontování nosné ocelové konstrukce na předpolí na straně Šakvice</t>
  </si>
  <si>
    <t>betonáž ŽB desky mostovky na předpolí Šakvice</t>
  </si>
  <si>
    <t>odstranění montážního Pižmo-pilíře pro zásun mostu na straně Šakvice</t>
  </si>
  <si>
    <t>odstranění montážního Pižmo-pilíře pro zásun mostu na straně Hustopeče</t>
  </si>
  <si>
    <t>zpevnění svahů (v patě svahu) na straně Šakvice</t>
  </si>
  <si>
    <t>zpevnění svahů (v patě svahu) na straně Hustopeče</t>
  </si>
  <si>
    <t>přípravné práce - úprava přejezdu objízdné komunikace</t>
  </si>
  <si>
    <t>x</t>
  </si>
  <si>
    <t>pol.č.27</t>
  </si>
  <si>
    <t>pol.č.28</t>
  </si>
</sst>
</file>

<file path=xl/styles.xml><?xml version="1.0" encoding="utf-8"?>
<styleSheet xmlns="http://schemas.openxmlformats.org/spreadsheetml/2006/main">
  <numFmts count="4">
    <numFmt numFmtId="6" formatCode="#,##0\ &quot;Kč&quot;;[Red]\-#,##0\ &quot;Kč&quot;"/>
    <numFmt numFmtId="164" formatCode="#,##0\ &quot;Kč&quot;"/>
    <numFmt numFmtId="165" formatCode="#,##0\ _K_č"/>
    <numFmt numFmtId="166" formatCode="#,##0.0\ &quot;Kč&quot;"/>
  </numFmts>
  <fonts count="12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9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2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164" fontId="2" fillId="0" borderId="18" xfId="0" applyNumberFormat="1" applyFont="1" applyBorder="1" applyAlignment="1">
      <alignment vertical="center" wrapText="1"/>
    </xf>
    <xf numFmtId="164" fontId="2" fillId="0" borderId="19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164" fontId="2" fillId="0" borderId="28" xfId="0" applyNumberFormat="1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4" fontId="2" fillId="0" borderId="25" xfId="0" applyNumberFormat="1" applyFont="1" applyFill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164" fontId="2" fillId="0" borderId="30" xfId="0" applyNumberFormat="1" applyFont="1" applyBorder="1" applyAlignment="1">
      <alignment vertical="center" wrapText="1"/>
    </xf>
    <xf numFmtId="0" fontId="2" fillId="0" borderId="31" xfId="0" applyFont="1" applyBorder="1" applyAlignment="1">
      <alignment horizontal="center" vertical="center" wrapText="1"/>
    </xf>
    <xf numFmtId="164" fontId="2" fillId="0" borderId="31" xfId="0" applyNumberFormat="1" applyFont="1" applyBorder="1" applyAlignment="1">
      <alignment vertical="center" wrapText="1"/>
    </xf>
    <xf numFmtId="0" fontId="2" fillId="0" borderId="31" xfId="0" applyFont="1" applyFill="1" applyBorder="1" applyAlignment="1">
      <alignment horizontal="center" vertical="center" wrapText="1"/>
    </xf>
    <xf numFmtId="164" fontId="2" fillId="0" borderId="32" xfId="0" applyNumberFormat="1" applyFont="1" applyBorder="1" applyAlignment="1">
      <alignment vertical="center" wrapText="1"/>
    </xf>
    <xf numFmtId="164" fontId="2" fillId="0" borderId="33" xfId="0" applyNumberFormat="1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164" fontId="2" fillId="0" borderId="35" xfId="0" applyNumberFormat="1" applyFont="1" applyBorder="1" applyAlignment="1">
      <alignment vertical="center" wrapText="1"/>
    </xf>
    <xf numFmtId="164" fontId="2" fillId="0" borderId="36" xfId="0" applyNumberFormat="1" applyFont="1" applyBorder="1" applyAlignment="1">
      <alignment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164" fontId="2" fillId="0" borderId="39" xfId="0" applyNumberFormat="1" applyFont="1" applyFill="1" applyBorder="1" applyAlignment="1">
      <alignment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13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18" xfId="0" applyNumberFormat="1" applyFont="1" applyBorder="1" applyAlignment="1">
      <alignment horizontal="right" vertical="center" wrapText="1"/>
    </xf>
    <xf numFmtId="164" fontId="5" fillId="0" borderId="29" xfId="0" applyNumberFormat="1" applyFont="1" applyBorder="1" applyAlignment="1">
      <alignment horizontal="right" vertical="center" wrapText="1"/>
    </xf>
    <xf numFmtId="164" fontId="5" fillId="0" borderId="31" xfId="0" applyNumberFormat="1" applyFont="1" applyBorder="1" applyAlignment="1">
      <alignment horizontal="right" vertical="center" wrapText="1"/>
    </xf>
    <xf numFmtId="164" fontId="5" fillId="0" borderId="30" xfId="0" applyNumberFormat="1" applyFont="1" applyBorder="1" applyAlignment="1">
      <alignment horizontal="right" vertical="center" wrapText="1"/>
    </xf>
    <xf numFmtId="164" fontId="5" fillId="0" borderId="32" xfId="0" applyNumberFormat="1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horizontal="right" vertical="center" wrapText="1"/>
    </xf>
    <xf numFmtId="164" fontId="2" fillId="0" borderId="25" xfId="0" applyNumberFormat="1" applyFont="1" applyBorder="1" applyAlignment="1">
      <alignment horizontal="right" vertical="center" wrapText="1"/>
    </xf>
    <xf numFmtId="164" fontId="2" fillId="0" borderId="28" xfId="0" applyNumberFormat="1" applyFont="1" applyBorder="1" applyAlignment="1">
      <alignment horizontal="right" vertical="center" wrapText="1"/>
    </xf>
    <xf numFmtId="164" fontId="2" fillId="0" borderId="27" xfId="0" applyNumberFormat="1" applyFont="1" applyBorder="1" applyAlignment="1">
      <alignment horizontal="right" vertical="center" wrapText="1"/>
    </xf>
    <xf numFmtId="164" fontId="2" fillId="0" borderId="37" xfId="0" applyNumberFormat="1" applyFont="1" applyBorder="1" applyAlignment="1">
      <alignment horizontal="right" vertical="center" wrapText="1"/>
    </xf>
    <xf numFmtId="164" fontId="2" fillId="0" borderId="39" xfId="0" applyNumberFormat="1" applyFont="1" applyBorder="1" applyAlignment="1">
      <alignment horizontal="right" vertical="center" wrapText="1"/>
    </xf>
    <xf numFmtId="164" fontId="5" fillId="0" borderId="43" xfId="0" applyNumberFormat="1" applyFont="1" applyBorder="1" applyAlignment="1">
      <alignment horizontal="right" vertical="center" wrapText="1"/>
    </xf>
    <xf numFmtId="164" fontId="5" fillId="0" borderId="34" xfId="0" applyNumberFormat="1" applyFont="1" applyBorder="1" applyAlignment="1">
      <alignment horizontal="right" vertical="center" wrapText="1"/>
    </xf>
    <xf numFmtId="164" fontId="5" fillId="0" borderId="33" xfId="0" applyNumberFormat="1" applyFont="1" applyBorder="1" applyAlignment="1">
      <alignment horizontal="right" vertical="center" wrapText="1"/>
    </xf>
    <xf numFmtId="164" fontId="5" fillId="0" borderId="44" xfId="0" applyNumberFormat="1" applyFont="1" applyBorder="1" applyAlignment="1">
      <alignment horizontal="right" vertical="center" wrapText="1"/>
    </xf>
    <xf numFmtId="164" fontId="3" fillId="0" borderId="21" xfId="0" applyNumberFormat="1" applyFont="1" applyBorder="1" applyAlignment="1">
      <alignment horizontal="right" vertical="center" wrapText="1"/>
    </xf>
    <xf numFmtId="164" fontId="3" fillId="0" borderId="45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3" borderId="1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right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7" borderId="16" xfId="0" applyFont="1" applyFill="1" applyBorder="1" applyAlignment="1">
      <alignment horizontal="center" vertical="center" wrapText="1"/>
    </xf>
    <xf numFmtId="0" fontId="3" fillId="8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0" fontId="2" fillId="0" borderId="16" xfId="0" applyFont="1" applyBorder="1" applyAlignment="1">
      <alignment horizontal="right" vertical="center" wrapText="1"/>
    </xf>
    <xf numFmtId="165" fontId="2" fillId="0" borderId="16" xfId="0" applyNumberFormat="1" applyFont="1" applyBorder="1" applyAlignment="1">
      <alignment horizontal="right" vertical="center" wrapText="1"/>
    </xf>
    <xf numFmtId="164" fontId="3" fillId="0" borderId="16" xfId="0" applyNumberFormat="1" applyFont="1" applyBorder="1" applyAlignment="1">
      <alignment horizontal="right" vertical="center" wrapText="1"/>
    </xf>
    <xf numFmtId="6" fontId="3" fillId="0" borderId="16" xfId="0" applyNumberFormat="1" applyFont="1" applyBorder="1" applyAlignment="1">
      <alignment horizontal="right" vertical="center" wrapText="1"/>
    </xf>
    <xf numFmtId="164" fontId="2" fillId="7" borderId="1" xfId="0" applyNumberFormat="1" applyFont="1" applyFill="1" applyBorder="1" applyAlignment="1">
      <alignment vertical="center" wrapText="1"/>
    </xf>
    <xf numFmtId="164" fontId="2" fillId="6" borderId="1" xfId="0" applyNumberFormat="1" applyFont="1" applyFill="1" applyBorder="1" applyAlignment="1">
      <alignment vertical="center" wrapText="1"/>
    </xf>
    <xf numFmtId="0" fontId="2" fillId="8" borderId="9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center" wrapText="1"/>
    </xf>
    <xf numFmtId="164" fontId="8" fillId="0" borderId="16" xfId="0" applyNumberFormat="1" applyFont="1" applyBorder="1" applyAlignment="1">
      <alignment horizontal="right" vertical="center" wrapText="1"/>
    </xf>
    <xf numFmtId="0" fontId="8" fillId="0" borderId="16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165" fontId="2" fillId="0" borderId="16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165" fontId="2" fillId="0" borderId="16" xfId="0" applyNumberFormat="1" applyFont="1" applyBorder="1" applyAlignment="1">
      <alignment horizontal="left" vertical="center"/>
    </xf>
    <xf numFmtId="166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Border="1" applyAlignment="1">
      <alignment horizontal="center" vertical="center" wrapText="1"/>
    </xf>
    <xf numFmtId="164" fontId="2" fillId="0" borderId="67" xfId="0" applyNumberFormat="1" applyFont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3" xfId="0" applyFont="1" applyFill="1" applyBorder="1" applyAlignment="1">
      <alignment horizontal="center" vertical="center" wrapText="1"/>
    </xf>
    <xf numFmtId="164" fontId="2" fillId="0" borderId="56" xfId="0" applyNumberFormat="1" applyFont="1" applyBorder="1" applyAlignment="1">
      <alignment horizontal="center" vertical="center" wrapText="1"/>
    </xf>
    <xf numFmtId="164" fontId="2" fillId="0" borderId="57" xfId="0" applyNumberFormat="1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164" fontId="2" fillId="0" borderId="59" xfId="0" applyNumberFormat="1" applyFont="1" applyBorder="1" applyAlignment="1">
      <alignment horizontal="center" vertical="center" wrapText="1"/>
    </xf>
    <xf numFmtId="164" fontId="2" fillId="0" borderId="47" xfId="0" applyNumberFormat="1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164" fontId="2" fillId="0" borderId="30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164" fontId="2" fillId="0" borderId="73" xfId="0" applyNumberFormat="1" applyFont="1" applyBorder="1" applyAlignment="1">
      <alignment vertical="center" wrapText="1"/>
    </xf>
    <xf numFmtId="0" fontId="2" fillId="0" borderId="73" xfId="0" applyFont="1" applyBorder="1" applyAlignment="1">
      <alignment horizontal="center" vertical="center" wrapText="1"/>
    </xf>
    <xf numFmtId="164" fontId="2" fillId="0" borderId="74" xfId="0" applyNumberFormat="1" applyFont="1" applyBorder="1" applyAlignment="1">
      <alignment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center" vertical="center" wrapText="1"/>
    </xf>
    <xf numFmtId="164" fontId="2" fillId="0" borderId="39" xfId="0" applyNumberFormat="1" applyFont="1" applyBorder="1" applyAlignment="1">
      <alignment vertical="center" wrapText="1"/>
    </xf>
    <xf numFmtId="0" fontId="2" fillId="0" borderId="73" xfId="0" applyFont="1" applyFill="1" applyBorder="1" applyAlignment="1">
      <alignment horizontal="center" vertical="center" wrapText="1"/>
    </xf>
    <xf numFmtId="164" fontId="2" fillId="0" borderId="41" xfId="0" applyNumberFormat="1" applyFont="1" applyFill="1" applyBorder="1" applyAlignment="1">
      <alignment vertical="center" wrapText="1"/>
    </xf>
    <xf numFmtId="164" fontId="5" fillId="0" borderId="72" xfId="0" applyNumberFormat="1" applyFont="1" applyBorder="1" applyAlignment="1">
      <alignment horizontal="right" vertical="center" wrapText="1"/>
    </xf>
    <xf numFmtId="164" fontId="5" fillId="0" borderId="73" xfId="0" applyNumberFormat="1" applyFont="1" applyBorder="1" applyAlignment="1">
      <alignment horizontal="right" vertical="center" wrapText="1"/>
    </xf>
    <xf numFmtId="164" fontId="5" fillId="0" borderId="74" xfId="0" applyNumberFormat="1" applyFont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12" borderId="16" xfId="0" applyFont="1" applyFill="1" applyBorder="1" applyAlignment="1">
      <alignment horizontal="center" vertical="center" wrapText="1"/>
    </xf>
    <xf numFmtId="0" fontId="3" fillId="12" borderId="16" xfId="0" applyFont="1" applyFill="1" applyBorder="1" applyAlignment="1">
      <alignment horizontal="center" vertical="center" wrapText="1"/>
    </xf>
    <xf numFmtId="164" fontId="3" fillId="12" borderId="16" xfId="0" applyNumberFormat="1" applyFont="1" applyFill="1" applyBorder="1" applyAlignment="1">
      <alignment horizontal="right" vertical="center" wrapText="1"/>
    </xf>
    <xf numFmtId="0" fontId="4" fillId="12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65" fontId="2" fillId="12" borderId="16" xfId="0" applyNumberFormat="1" applyFont="1" applyFill="1" applyBorder="1" applyAlignment="1">
      <alignment horizontal="center" vertical="center" wrapText="1"/>
    </xf>
    <xf numFmtId="165" fontId="3" fillId="12" borderId="16" xfId="0" applyNumberFormat="1" applyFont="1" applyFill="1" applyBorder="1" applyAlignment="1">
      <alignment horizontal="center" vertical="center" wrapText="1"/>
    </xf>
    <xf numFmtId="164" fontId="8" fillId="12" borderId="16" xfId="0" applyNumberFormat="1" applyFont="1" applyFill="1" applyBorder="1" applyAlignment="1">
      <alignment horizontal="center" vertical="center" wrapText="1"/>
    </xf>
    <xf numFmtId="164" fontId="3" fillId="12" borderId="16" xfId="0" applyNumberFormat="1" applyFont="1" applyFill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right" vertical="center" wrapText="1"/>
    </xf>
    <xf numFmtId="164" fontId="2" fillId="0" borderId="24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0" fontId="2" fillId="13" borderId="16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/>
    </xf>
    <xf numFmtId="0" fontId="2" fillId="0" borderId="22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vertical="center" wrapText="1"/>
    </xf>
    <xf numFmtId="164" fontId="2" fillId="0" borderId="18" xfId="0" applyNumberFormat="1" applyFont="1" applyFill="1" applyBorder="1" applyAlignment="1">
      <alignment vertical="center" wrapText="1"/>
    </xf>
    <xf numFmtId="164" fontId="2" fillId="0" borderId="27" xfId="0" applyNumberFormat="1" applyFont="1" applyFill="1" applyBorder="1" applyAlignment="1">
      <alignment vertical="center" wrapText="1"/>
    </xf>
    <xf numFmtId="164" fontId="2" fillId="0" borderId="52" xfId="0" applyNumberFormat="1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75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11" borderId="25" xfId="0" applyFont="1" applyFill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164" fontId="3" fillId="12" borderId="67" xfId="0" applyNumberFormat="1" applyFont="1" applyFill="1" applyBorder="1" applyAlignment="1">
      <alignment horizontal="center" vertical="center" wrapText="1"/>
    </xf>
    <xf numFmtId="0" fontId="2" fillId="12" borderId="67" xfId="0" applyFont="1" applyFill="1" applyBorder="1" applyAlignment="1">
      <alignment horizontal="center" vertical="center" wrapText="1"/>
    </xf>
    <xf numFmtId="165" fontId="2" fillId="12" borderId="67" xfId="0" applyNumberFormat="1" applyFont="1" applyFill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12" borderId="77" xfId="0" applyFont="1" applyFill="1" applyBorder="1" applyAlignment="1">
      <alignment horizontal="center" vertical="center" wrapText="1"/>
    </xf>
    <xf numFmtId="165" fontId="2" fillId="12" borderId="77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2" fillId="0" borderId="73" xfId="0" applyNumberFormat="1" applyFont="1" applyBorder="1" applyAlignment="1">
      <alignment horizontal="center" vertical="center" wrapText="1"/>
    </xf>
    <xf numFmtId="0" fontId="11" fillId="12" borderId="16" xfId="0" applyFont="1" applyFill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164" fontId="2" fillId="0" borderId="22" xfId="0" applyNumberFormat="1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2" fontId="2" fillId="0" borderId="68" xfId="0" applyNumberFormat="1" applyFont="1" applyBorder="1" applyAlignment="1">
      <alignment horizontal="center" vertical="center" wrapText="1"/>
    </xf>
    <xf numFmtId="2" fontId="2" fillId="0" borderId="35" xfId="0" applyNumberFormat="1" applyFont="1" applyBorder="1" applyAlignment="1">
      <alignment horizontal="center" vertical="center" wrapText="1"/>
    </xf>
    <xf numFmtId="0" fontId="2" fillId="0" borderId="71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2" fontId="10" fillId="0" borderId="61" xfId="0" applyNumberFormat="1" applyFont="1" applyBorder="1" applyAlignment="1">
      <alignment horizontal="center" vertical="center" wrapText="1"/>
    </xf>
    <xf numFmtId="2" fontId="9" fillId="0" borderId="76" xfId="0" applyNumberFormat="1" applyFont="1" applyBorder="1" applyAlignment="1">
      <alignment horizontal="center" vertical="center" wrapText="1"/>
    </xf>
    <xf numFmtId="2" fontId="9" fillId="0" borderId="62" xfId="0" applyNumberFormat="1" applyFont="1" applyBorder="1" applyAlignment="1">
      <alignment horizontal="center" vertical="center" wrapText="1"/>
    </xf>
    <xf numFmtId="2" fontId="9" fillId="0" borderId="46" xfId="0" applyNumberFormat="1" applyFont="1" applyBorder="1" applyAlignment="1">
      <alignment horizontal="center" vertical="center" wrapText="1"/>
    </xf>
    <xf numFmtId="0" fontId="3" fillId="0" borderId="50" xfId="0" applyFont="1" applyBorder="1" applyAlignment="1">
      <alignment horizontal="left" vertical="center" wrapText="1"/>
    </xf>
    <xf numFmtId="0" fontId="3" fillId="0" borderId="51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66" xfId="0" applyFont="1" applyBorder="1" applyAlignment="1">
      <alignment horizontal="left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left" vertical="center" wrapText="1"/>
    </xf>
    <xf numFmtId="0" fontId="3" fillId="0" borderId="67" xfId="0" applyFont="1" applyBorder="1" applyAlignment="1">
      <alignment horizontal="left" vertical="center" wrapText="1"/>
    </xf>
    <xf numFmtId="164" fontId="6" fillId="0" borderId="0" xfId="0" applyNumberFormat="1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Q69"/>
  <sheetViews>
    <sheetView tabSelected="1" zoomScale="85" workbookViewId="0">
      <selection activeCell="R40" sqref="R40"/>
    </sheetView>
  </sheetViews>
  <sheetFormatPr defaultRowHeight="12"/>
  <cols>
    <col min="1" max="1" width="3.140625" style="1" bestFit="1" customWidth="1"/>
    <col min="2" max="2" width="50.85546875" style="1" customWidth="1"/>
    <col min="3" max="3" width="6.7109375" style="1" customWidth="1"/>
    <col min="4" max="4" width="13" style="1" bestFit="1" customWidth="1"/>
    <col min="5" max="5" width="6.7109375" style="1" customWidth="1"/>
    <col min="6" max="6" width="13" style="1" bestFit="1" customWidth="1"/>
    <col min="7" max="7" width="6.7109375" style="1" customWidth="1"/>
    <col min="8" max="8" width="12.85546875" style="1" bestFit="1" customWidth="1"/>
    <col min="9" max="9" width="6.7109375" style="1" customWidth="1"/>
    <col min="10" max="10" width="14.5703125" style="1" bestFit="1" customWidth="1"/>
    <col min="11" max="11" width="12.42578125" style="1" customWidth="1"/>
    <col min="12" max="12" width="12.85546875" style="1" customWidth="1"/>
    <col min="13" max="13" width="6.7109375" style="1" customWidth="1"/>
    <col min="14" max="14" width="13.7109375" style="1" customWidth="1"/>
    <col min="15" max="15" width="6.7109375" style="1" customWidth="1"/>
    <col min="16" max="16" width="15.7109375" style="1" bestFit="1" customWidth="1"/>
    <col min="17" max="17" width="6.7109375" style="1" customWidth="1"/>
    <col min="18" max="18" width="10.7109375" style="1" customWidth="1"/>
    <col min="19" max="19" width="6.7109375" style="1" customWidth="1"/>
    <col min="20" max="20" width="10.7109375" style="1" customWidth="1"/>
    <col min="21" max="21" width="6.7109375" style="1" customWidth="1"/>
    <col min="22" max="22" width="10.7109375" style="1" customWidth="1"/>
    <col min="23" max="23" width="6.7109375" style="1" customWidth="1"/>
    <col min="24" max="24" width="10.7109375" style="1" customWidth="1"/>
    <col min="25" max="25" width="11.85546875" style="1" customWidth="1"/>
    <col min="26" max="26" width="10.7109375" style="1" customWidth="1"/>
    <col min="27" max="27" width="6.7109375" style="1" customWidth="1"/>
    <col min="28" max="28" width="10.7109375" style="1" customWidth="1"/>
    <col min="29" max="30" width="6.7109375" style="1" customWidth="1"/>
    <col min="31" max="31" width="10.7109375" style="1" customWidth="1"/>
    <col min="32" max="33" width="6.7109375" style="1" customWidth="1"/>
    <col min="34" max="34" width="10.7109375" style="1" customWidth="1"/>
    <col min="35" max="35" width="13.7109375" style="1" customWidth="1"/>
    <col min="36" max="36" width="14.42578125" style="1" customWidth="1"/>
    <col min="37" max="38" width="13.7109375" style="1" customWidth="1"/>
    <col min="39" max="39" width="14.85546875" style="1" customWidth="1"/>
    <col min="40" max="40" width="3.5703125" style="1" customWidth="1"/>
    <col min="41" max="41" width="12.85546875" style="1" bestFit="1" customWidth="1"/>
    <col min="42" max="42" width="9.140625" style="1"/>
    <col min="43" max="43" width="10.85546875" style="1" bestFit="1" customWidth="1"/>
    <col min="44" max="16384" width="9.140625" style="1"/>
  </cols>
  <sheetData>
    <row r="1" spans="1:43" ht="3.75" customHeight="1" thickBot="1"/>
    <row r="2" spans="1:43" ht="23.25" customHeight="1" thickTop="1">
      <c r="A2" s="250" t="s">
        <v>60</v>
      </c>
      <c r="B2" s="251"/>
      <c r="C2" s="242" t="s">
        <v>2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4"/>
      <c r="Q2" s="228" t="s">
        <v>9</v>
      </c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30"/>
      <c r="AC2" s="229"/>
      <c r="AD2" s="229"/>
      <c r="AE2" s="229"/>
      <c r="AF2" s="229"/>
      <c r="AG2" s="229"/>
      <c r="AH2" s="229"/>
      <c r="AI2" s="224" t="s">
        <v>4</v>
      </c>
      <c r="AJ2" s="225"/>
      <c r="AK2" s="226"/>
      <c r="AL2" s="226"/>
      <c r="AM2" s="227"/>
    </row>
    <row r="3" spans="1:43" ht="24" customHeight="1">
      <c r="A3" s="252"/>
      <c r="B3" s="253"/>
      <c r="C3" s="245" t="s">
        <v>14</v>
      </c>
      <c r="D3" s="233"/>
      <c r="E3" s="233"/>
      <c r="F3" s="234"/>
      <c r="G3" s="235" t="s">
        <v>8</v>
      </c>
      <c r="H3" s="236"/>
      <c r="I3" s="236"/>
      <c r="J3" s="236"/>
      <c r="K3" s="236"/>
      <c r="L3" s="237"/>
      <c r="M3" s="239" t="s">
        <v>59</v>
      </c>
      <c r="N3" s="239"/>
      <c r="O3" s="239"/>
      <c r="P3" s="240"/>
      <c r="Q3" s="245" t="s">
        <v>14</v>
      </c>
      <c r="R3" s="233"/>
      <c r="S3" s="233"/>
      <c r="T3" s="234"/>
      <c r="U3" s="238" t="s">
        <v>8</v>
      </c>
      <c r="V3" s="233"/>
      <c r="W3" s="233"/>
      <c r="X3" s="233"/>
      <c r="Y3" s="233"/>
      <c r="Z3" s="234"/>
      <c r="AA3" s="238" t="s">
        <v>10</v>
      </c>
      <c r="AB3" s="241"/>
      <c r="AC3" s="233" t="s">
        <v>15</v>
      </c>
      <c r="AD3" s="233"/>
      <c r="AE3" s="233"/>
      <c r="AF3" s="233"/>
      <c r="AG3" s="233"/>
      <c r="AH3" s="234"/>
      <c r="AI3" s="15"/>
      <c r="AJ3" s="3"/>
      <c r="AK3" s="144"/>
      <c r="AL3" s="20"/>
      <c r="AM3" s="6"/>
    </row>
    <row r="4" spans="1:43" ht="48.75" customHeight="1" thickBot="1">
      <c r="A4" s="246" t="s">
        <v>61</v>
      </c>
      <c r="B4" s="247"/>
      <c r="C4" s="7" t="s">
        <v>3</v>
      </c>
      <c r="D4" s="8" t="s">
        <v>5</v>
      </c>
      <c r="E4" s="8" t="s">
        <v>3</v>
      </c>
      <c r="F4" s="8" t="s">
        <v>6</v>
      </c>
      <c r="G4" s="13" t="s">
        <v>3</v>
      </c>
      <c r="H4" s="8" t="s">
        <v>5</v>
      </c>
      <c r="I4" s="8" t="s">
        <v>3</v>
      </c>
      <c r="J4" s="8" t="s">
        <v>6</v>
      </c>
      <c r="K4" s="8" t="s">
        <v>63</v>
      </c>
      <c r="L4" s="8" t="s">
        <v>64</v>
      </c>
      <c r="M4" s="8" t="s">
        <v>3</v>
      </c>
      <c r="N4" s="8" t="s">
        <v>5</v>
      </c>
      <c r="O4" s="8" t="s">
        <v>3</v>
      </c>
      <c r="P4" s="9" t="s">
        <v>6</v>
      </c>
      <c r="Q4" s="7" t="s">
        <v>3</v>
      </c>
      <c r="R4" s="8" t="s">
        <v>5</v>
      </c>
      <c r="S4" s="8" t="s">
        <v>3</v>
      </c>
      <c r="T4" s="8" t="s">
        <v>6</v>
      </c>
      <c r="U4" s="13" t="s">
        <v>3</v>
      </c>
      <c r="V4" s="8" t="s">
        <v>5</v>
      </c>
      <c r="W4" s="8" t="s">
        <v>3</v>
      </c>
      <c r="X4" s="21" t="s">
        <v>6</v>
      </c>
      <c r="Y4" s="8" t="s">
        <v>63</v>
      </c>
      <c r="Z4" s="8" t="s">
        <v>64</v>
      </c>
      <c r="AA4" s="21" t="s">
        <v>12</v>
      </c>
      <c r="AB4" s="9" t="s">
        <v>11</v>
      </c>
      <c r="AC4" s="13" t="s">
        <v>12</v>
      </c>
      <c r="AD4" s="8" t="s">
        <v>3</v>
      </c>
      <c r="AE4" s="8" t="s">
        <v>5</v>
      </c>
      <c r="AF4" s="8" t="s">
        <v>12</v>
      </c>
      <c r="AG4" s="8" t="s">
        <v>3</v>
      </c>
      <c r="AH4" s="8" t="s">
        <v>6</v>
      </c>
      <c r="AI4" s="16" t="s">
        <v>0</v>
      </c>
      <c r="AJ4" s="8" t="s">
        <v>1</v>
      </c>
      <c r="AK4" s="21" t="s">
        <v>65</v>
      </c>
      <c r="AL4" s="21" t="s">
        <v>13</v>
      </c>
      <c r="AM4" s="9" t="s">
        <v>73</v>
      </c>
    </row>
    <row r="5" spans="1:43" ht="13.5" customHeight="1">
      <c r="A5" s="254" t="s">
        <v>62</v>
      </c>
      <c r="B5" s="255"/>
      <c r="C5" s="11"/>
      <c r="D5" s="24"/>
      <c r="E5" s="24"/>
      <c r="F5" s="24"/>
      <c r="G5" s="147"/>
      <c r="H5" s="4"/>
      <c r="I5" s="143"/>
      <c r="J5" s="4"/>
      <c r="K5" s="4"/>
      <c r="L5" s="4"/>
      <c r="M5" s="4"/>
      <c r="N5" s="4"/>
      <c r="O5" s="4"/>
      <c r="P5" s="12"/>
      <c r="Q5" s="161"/>
      <c r="R5" s="162"/>
      <c r="S5" s="162"/>
      <c r="T5" s="162"/>
      <c r="U5" s="163"/>
      <c r="V5" s="162"/>
      <c r="W5" s="142"/>
      <c r="X5" s="164"/>
      <c r="Y5" s="164"/>
      <c r="Z5" s="164"/>
      <c r="AA5" s="164"/>
      <c r="AB5" s="165"/>
      <c r="AC5" s="204"/>
      <c r="AD5" s="162"/>
      <c r="AE5" s="162"/>
      <c r="AF5" s="162"/>
      <c r="AG5" s="162"/>
      <c r="AH5" s="165"/>
      <c r="AI5" s="161"/>
      <c r="AJ5" s="162"/>
      <c r="AK5" s="164"/>
      <c r="AL5" s="164"/>
      <c r="AM5" s="165"/>
    </row>
    <row r="6" spans="1:43" ht="13.5" customHeight="1">
      <c r="A6" s="148">
        <v>1</v>
      </c>
      <c r="B6" s="209" t="s">
        <v>84</v>
      </c>
      <c r="C6" s="32"/>
      <c r="D6" s="33"/>
      <c r="E6" s="33"/>
      <c r="F6" s="33"/>
      <c r="G6" s="147"/>
      <c r="H6" s="4"/>
      <c r="I6" s="143"/>
      <c r="J6" s="4"/>
      <c r="K6" s="157" t="s">
        <v>85</v>
      </c>
      <c r="L6" s="171"/>
      <c r="M6" s="4"/>
      <c r="N6" s="4"/>
      <c r="O6" s="4"/>
      <c r="P6" s="12"/>
      <c r="Q6" s="196"/>
      <c r="R6" s="49"/>
      <c r="S6" s="197"/>
      <c r="T6" s="49"/>
      <c r="U6" s="48"/>
      <c r="V6" s="49"/>
      <c r="W6" s="50"/>
      <c r="X6" s="52"/>
      <c r="Y6" s="157" t="s">
        <v>85</v>
      </c>
      <c r="Z6" s="171"/>
      <c r="AA6" s="52"/>
      <c r="AB6" s="51"/>
      <c r="AC6" s="150"/>
      <c r="AD6" s="4"/>
      <c r="AE6" s="4"/>
      <c r="AF6" s="4"/>
      <c r="AG6" s="4"/>
      <c r="AH6" s="12"/>
      <c r="AI6" s="73"/>
      <c r="AJ6" s="74"/>
      <c r="AK6" s="75"/>
      <c r="AL6" s="75"/>
      <c r="AM6" s="76"/>
    </row>
    <row r="7" spans="1:43">
      <c r="A7" s="145">
        <v>2</v>
      </c>
      <c r="B7" s="210" t="s">
        <v>66</v>
      </c>
      <c r="C7" s="96" t="s">
        <v>85</v>
      </c>
      <c r="D7" s="97"/>
      <c r="E7" s="98" t="s">
        <v>85</v>
      </c>
      <c r="F7" s="97"/>
      <c r="G7" s="147"/>
      <c r="H7" s="4"/>
      <c r="I7" s="143"/>
      <c r="J7" s="4"/>
      <c r="K7" s="4"/>
      <c r="L7" s="4"/>
      <c r="M7" s="143"/>
      <c r="N7" s="4"/>
      <c r="O7" s="143"/>
      <c r="P7" s="12"/>
      <c r="Q7" s="96" t="s">
        <v>85</v>
      </c>
      <c r="R7" s="97"/>
      <c r="S7" s="98" t="s">
        <v>85</v>
      </c>
      <c r="T7" s="97"/>
      <c r="U7" s="147"/>
      <c r="V7" s="4"/>
      <c r="W7" s="143"/>
      <c r="X7" s="22"/>
      <c r="Y7" s="22"/>
      <c r="Z7" s="22"/>
      <c r="AA7" s="27"/>
      <c r="AB7" s="151"/>
      <c r="AC7" s="25"/>
      <c r="AD7" s="4"/>
      <c r="AE7" s="4"/>
      <c r="AF7" s="27"/>
      <c r="AG7" s="27"/>
      <c r="AH7" s="12"/>
      <c r="AI7" s="73"/>
      <c r="AJ7" s="74"/>
      <c r="AK7" s="75"/>
      <c r="AL7" s="75"/>
      <c r="AM7" s="76"/>
    </row>
    <row r="8" spans="1:43">
      <c r="A8" s="145">
        <v>3</v>
      </c>
      <c r="B8" s="210" t="s">
        <v>67</v>
      </c>
      <c r="C8" s="96" t="s">
        <v>85</v>
      </c>
      <c r="D8" s="97"/>
      <c r="E8" s="98" t="s">
        <v>85</v>
      </c>
      <c r="F8" s="97"/>
      <c r="G8" s="25"/>
      <c r="H8" s="26"/>
      <c r="I8" s="27"/>
      <c r="J8" s="5"/>
      <c r="K8" s="5"/>
      <c r="L8" s="4"/>
      <c r="M8" s="122" t="s">
        <v>85</v>
      </c>
      <c r="N8" s="176"/>
      <c r="O8" s="122" t="s">
        <v>85</v>
      </c>
      <c r="P8" s="176"/>
      <c r="Q8" s="96" t="s">
        <v>85</v>
      </c>
      <c r="R8" s="97"/>
      <c r="S8" s="98" t="s">
        <v>85</v>
      </c>
      <c r="T8" s="97"/>
      <c r="U8" s="25"/>
      <c r="V8" s="26"/>
      <c r="W8" s="27"/>
      <c r="X8" s="23"/>
      <c r="Y8" s="23"/>
      <c r="Z8" s="23"/>
      <c r="AA8" s="143"/>
      <c r="AB8" s="12"/>
      <c r="AC8" s="158"/>
      <c r="AD8" s="94" t="s">
        <v>85</v>
      </c>
      <c r="AE8" s="128"/>
      <c r="AF8" s="94"/>
      <c r="AG8" s="94" t="s">
        <v>85</v>
      </c>
      <c r="AH8" s="128"/>
      <c r="AI8" s="73"/>
      <c r="AJ8" s="74"/>
      <c r="AK8" s="75"/>
      <c r="AL8" s="75"/>
      <c r="AM8" s="76"/>
    </row>
    <row r="9" spans="1:43">
      <c r="A9" s="145">
        <v>4</v>
      </c>
      <c r="B9" s="210" t="s">
        <v>68</v>
      </c>
      <c r="C9" s="148"/>
      <c r="D9" s="5"/>
      <c r="E9" s="147"/>
      <c r="F9" s="5"/>
      <c r="G9" s="115" t="s">
        <v>85</v>
      </c>
      <c r="H9" s="116"/>
      <c r="I9" s="117" t="s">
        <v>85</v>
      </c>
      <c r="J9" s="116"/>
      <c r="K9" s="26"/>
      <c r="L9" s="170"/>
      <c r="M9" s="143"/>
      <c r="N9" s="5"/>
      <c r="O9" s="143"/>
      <c r="P9" s="17"/>
      <c r="Q9" s="148"/>
      <c r="R9" s="5"/>
      <c r="S9" s="147"/>
      <c r="T9" s="5"/>
      <c r="U9" s="115" t="s">
        <v>85</v>
      </c>
      <c r="V9" s="116"/>
      <c r="W9" s="117" t="s">
        <v>85</v>
      </c>
      <c r="X9" s="116"/>
      <c r="Y9" s="120"/>
      <c r="Z9" s="120"/>
      <c r="AA9" s="143"/>
      <c r="AB9" s="12"/>
      <c r="AC9" s="25"/>
      <c r="AD9" s="27"/>
      <c r="AE9" s="26"/>
      <c r="AF9" s="27"/>
      <c r="AG9" s="27"/>
      <c r="AH9" s="28"/>
      <c r="AI9" s="73"/>
      <c r="AJ9" s="74"/>
      <c r="AK9" s="75"/>
      <c r="AL9" s="75"/>
      <c r="AM9" s="76"/>
    </row>
    <row r="10" spans="1:43">
      <c r="A10" s="145">
        <v>5</v>
      </c>
      <c r="B10" s="210" t="s">
        <v>71</v>
      </c>
      <c r="C10" s="148"/>
      <c r="D10" s="5"/>
      <c r="E10" s="147"/>
      <c r="F10" s="5"/>
      <c r="G10" s="25"/>
      <c r="H10" s="26"/>
      <c r="I10" s="27"/>
      <c r="J10" s="26"/>
      <c r="K10" s="157" t="s">
        <v>85</v>
      </c>
      <c r="L10" s="171"/>
      <c r="M10" s="143"/>
      <c r="N10" s="5"/>
      <c r="O10" s="143"/>
      <c r="P10" s="17"/>
      <c r="Q10" s="148"/>
      <c r="R10" s="5"/>
      <c r="S10" s="147"/>
      <c r="T10" s="5"/>
      <c r="U10" s="25"/>
      <c r="V10" s="26"/>
      <c r="W10" s="27"/>
      <c r="X10" s="120"/>
      <c r="Y10" s="157" t="s">
        <v>85</v>
      </c>
      <c r="Z10" s="171"/>
      <c r="AA10" s="144"/>
      <c r="AB10" s="12"/>
      <c r="AC10" s="25"/>
      <c r="AD10" s="27"/>
      <c r="AE10" s="26"/>
      <c r="AF10" s="27"/>
      <c r="AG10" s="27"/>
      <c r="AH10" s="28"/>
      <c r="AI10" s="73"/>
      <c r="AJ10" s="74"/>
      <c r="AK10" s="75"/>
      <c r="AL10" s="75"/>
      <c r="AM10" s="76"/>
    </row>
    <row r="11" spans="1:43">
      <c r="A11" s="145">
        <v>6</v>
      </c>
      <c r="B11" s="210" t="s">
        <v>72</v>
      </c>
      <c r="C11" s="148"/>
      <c r="D11" s="5"/>
      <c r="E11" s="147"/>
      <c r="F11" s="5"/>
      <c r="G11" s="147"/>
      <c r="H11" s="5"/>
      <c r="I11" s="143"/>
      <c r="J11" s="5"/>
      <c r="K11" s="157" t="s">
        <v>85</v>
      </c>
      <c r="L11" s="171"/>
      <c r="M11" s="143"/>
      <c r="N11" s="5"/>
      <c r="O11" s="143"/>
      <c r="P11" s="17"/>
      <c r="Q11" s="148"/>
      <c r="R11" s="5"/>
      <c r="S11" s="147"/>
      <c r="T11" s="5"/>
      <c r="U11" s="147"/>
      <c r="V11" s="5"/>
      <c r="W11" s="143"/>
      <c r="X11" s="23"/>
      <c r="Y11" s="157" t="s">
        <v>85</v>
      </c>
      <c r="Z11" s="171"/>
      <c r="AA11" s="23"/>
      <c r="AB11" s="17"/>
      <c r="AC11" s="25"/>
      <c r="AD11" s="27"/>
      <c r="AE11" s="26"/>
      <c r="AF11" s="27"/>
      <c r="AG11" s="27"/>
      <c r="AH11" s="28"/>
      <c r="AI11" s="73"/>
      <c r="AJ11" s="74"/>
      <c r="AK11" s="75"/>
      <c r="AL11" s="75"/>
      <c r="AM11" s="76"/>
    </row>
    <row r="12" spans="1:43">
      <c r="A12" s="145">
        <v>7</v>
      </c>
      <c r="B12" s="210" t="s">
        <v>69</v>
      </c>
      <c r="C12" s="118" t="s">
        <v>85</v>
      </c>
      <c r="D12" s="114"/>
      <c r="E12" s="147"/>
      <c r="F12" s="5"/>
      <c r="G12" s="147"/>
      <c r="H12" s="5"/>
      <c r="I12" s="143"/>
      <c r="J12" s="5"/>
      <c r="K12" s="26"/>
      <c r="L12" s="170"/>
      <c r="M12" s="122" t="s">
        <v>85</v>
      </c>
      <c r="N12" s="176"/>
      <c r="O12" s="143"/>
      <c r="P12" s="17"/>
      <c r="Q12" s="118" t="s">
        <v>85</v>
      </c>
      <c r="R12" s="114"/>
      <c r="S12" s="147"/>
      <c r="T12" s="5"/>
      <c r="U12" s="147"/>
      <c r="V12" s="5"/>
      <c r="W12" s="143"/>
      <c r="X12" s="23"/>
      <c r="Y12" s="120"/>
      <c r="Z12" s="120"/>
      <c r="AA12" s="23"/>
      <c r="AB12" s="17"/>
      <c r="AC12" s="158"/>
      <c r="AD12" s="94" t="s">
        <v>85</v>
      </c>
      <c r="AE12" s="128"/>
      <c r="AF12" s="27"/>
      <c r="AG12" s="27"/>
      <c r="AH12" s="28"/>
      <c r="AI12" s="73"/>
      <c r="AJ12" s="74"/>
      <c r="AK12" s="75"/>
      <c r="AL12" s="75"/>
      <c r="AM12" s="76"/>
    </row>
    <row r="13" spans="1:43">
      <c r="A13" s="145">
        <v>8</v>
      </c>
      <c r="B13" s="210" t="s">
        <v>70</v>
      </c>
      <c r="C13" s="148"/>
      <c r="D13" s="5"/>
      <c r="E13" s="119" t="s">
        <v>85</v>
      </c>
      <c r="F13" s="113"/>
      <c r="G13" s="147"/>
      <c r="H13" s="5"/>
      <c r="I13" s="143"/>
      <c r="J13" s="5"/>
      <c r="K13" s="26"/>
      <c r="L13" s="170"/>
      <c r="M13" s="143"/>
      <c r="N13" s="5"/>
      <c r="O13" s="122" t="s">
        <v>85</v>
      </c>
      <c r="P13" s="176"/>
      <c r="Q13" s="148"/>
      <c r="R13" s="5"/>
      <c r="S13" s="119" t="s">
        <v>85</v>
      </c>
      <c r="T13" s="113"/>
      <c r="U13" s="147"/>
      <c r="V13" s="5"/>
      <c r="W13" s="143"/>
      <c r="X13" s="23"/>
      <c r="Y13" s="120"/>
      <c r="Z13" s="120"/>
      <c r="AA13" s="23"/>
      <c r="AB13" s="17"/>
      <c r="AC13" s="25"/>
      <c r="AD13" s="27"/>
      <c r="AE13" s="26"/>
      <c r="AF13" s="94"/>
      <c r="AG13" s="94" t="s">
        <v>85</v>
      </c>
      <c r="AH13" s="128"/>
      <c r="AI13" s="73"/>
      <c r="AJ13" s="74"/>
      <c r="AK13" s="75"/>
      <c r="AL13" s="75"/>
      <c r="AM13" s="76"/>
    </row>
    <row r="14" spans="1:43">
      <c r="A14" s="145">
        <v>9</v>
      </c>
      <c r="B14" s="210" t="s">
        <v>16</v>
      </c>
      <c r="C14" s="148"/>
      <c r="D14" s="5"/>
      <c r="E14" s="147"/>
      <c r="F14" s="5"/>
      <c r="G14" s="147"/>
      <c r="H14" s="5"/>
      <c r="I14" s="143"/>
      <c r="J14" s="5"/>
      <c r="K14" s="157" t="s">
        <v>85</v>
      </c>
      <c r="L14" s="171"/>
      <c r="M14" s="27"/>
      <c r="N14" s="5"/>
      <c r="O14" s="143"/>
      <c r="P14" s="17"/>
      <c r="Q14" s="148"/>
      <c r="R14" s="5"/>
      <c r="S14" s="147"/>
      <c r="T14" s="5"/>
      <c r="U14" s="147"/>
      <c r="V14" s="5"/>
      <c r="W14" s="143"/>
      <c r="X14" s="23"/>
      <c r="Y14" s="157" t="s">
        <v>85</v>
      </c>
      <c r="Z14" s="171"/>
      <c r="AA14" s="23"/>
      <c r="AB14" s="17"/>
      <c r="AC14" s="25"/>
      <c r="AD14" s="27"/>
      <c r="AE14" s="26"/>
      <c r="AF14" s="27"/>
      <c r="AG14" s="27"/>
      <c r="AH14" s="28"/>
      <c r="AI14" s="73"/>
      <c r="AJ14" s="74"/>
      <c r="AK14" s="75"/>
      <c r="AL14" s="75"/>
      <c r="AM14" s="76"/>
    </row>
    <row r="15" spans="1:43" ht="12.75" thickBot="1">
      <c r="A15" s="166">
        <v>10</v>
      </c>
      <c r="B15" s="211" t="s">
        <v>17</v>
      </c>
      <c r="C15" s="36"/>
      <c r="D15" s="37"/>
      <c r="E15" s="14"/>
      <c r="F15" s="37"/>
      <c r="G15" s="14"/>
      <c r="H15" s="37"/>
      <c r="I15" s="10"/>
      <c r="J15" s="37"/>
      <c r="K15" s="37"/>
      <c r="L15" s="35"/>
      <c r="M15" s="123" t="s">
        <v>85</v>
      </c>
      <c r="N15" s="176"/>
      <c r="O15" s="123" t="s">
        <v>85</v>
      </c>
      <c r="P15" s="176"/>
      <c r="Q15" s="36"/>
      <c r="R15" s="37"/>
      <c r="S15" s="14"/>
      <c r="T15" s="37"/>
      <c r="U15" s="14"/>
      <c r="V15" s="37"/>
      <c r="W15" s="10"/>
      <c r="X15" s="45"/>
      <c r="Y15" s="152"/>
      <c r="Z15" s="152"/>
      <c r="AA15" s="45"/>
      <c r="AB15" s="44"/>
      <c r="AC15" s="159"/>
      <c r="AD15" s="38"/>
      <c r="AE15" s="39"/>
      <c r="AF15" s="38"/>
      <c r="AG15" s="38"/>
      <c r="AH15" s="202"/>
      <c r="AI15" s="73"/>
      <c r="AJ15" s="74"/>
      <c r="AK15" s="75"/>
      <c r="AL15" s="75"/>
      <c r="AM15" s="76"/>
    </row>
    <row r="16" spans="1:43" ht="12" customHeight="1" thickTop="1" thickBot="1">
      <c r="A16" s="256" t="s">
        <v>74</v>
      </c>
      <c r="B16" s="257"/>
      <c r="C16" s="55">
        <f>SUM(C7:C15)</f>
        <v>0</v>
      </c>
      <c r="D16" s="56"/>
      <c r="E16" s="57">
        <f>SUM(E7:E15)</f>
        <v>0</v>
      </c>
      <c r="F16" s="56"/>
      <c r="G16" s="57">
        <f>SUM(G7:G15)</f>
        <v>0</v>
      </c>
      <c r="H16" s="56"/>
      <c r="I16" s="57">
        <f>SUM(I7:I15)</f>
        <v>0</v>
      </c>
      <c r="J16" s="56"/>
      <c r="K16" s="57">
        <f>SUM(K6:K15)</f>
        <v>0</v>
      </c>
      <c r="L16" s="169"/>
      <c r="M16" s="57">
        <f>SUM(M7:M15)</f>
        <v>0</v>
      </c>
      <c r="N16" s="56"/>
      <c r="O16" s="57">
        <f>SUM(O7:O15)</f>
        <v>0</v>
      </c>
      <c r="P16" s="60"/>
      <c r="Q16" s="55">
        <f>SUM(Q7:Q15)</f>
        <v>0</v>
      </c>
      <c r="R16" s="58"/>
      <c r="S16" s="57">
        <f>SUM(S7:S15)</f>
        <v>0</v>
      </c>
      <c r="T16" s="58"/>
      <c r="U16" s="57">
        <f>SUM(U7:U15)</f>
        <v>0</v>
      </c>
      <c r="V16" s="58"/>
      <c r="W16" s="57">
        <f>SUM(W7:W15)</f>
        <v>0</v>
      </c>
      <c r="X16" s="58"/>
      <c r="Y16" s="57">
        <f>SUM(Y6:Y15)</f>
        <v>0</v>
      </c>
      <c r="Z16" s="58"/>
      <c r="AA16" s="57">
        <f>SUM(AA7:AA15)</f>
        <v>0</v>
      </c>
      <c r="AB16" s="60"/>
      <c r="AC16" s="160"/>
      <c r="AD16" s="57">
        <f>SUM(AD7:AD15)</f>
        <v>0</v>
      </c>
      <c r="AE16" s="58"/>
      <c r="AF16" s="59"/>
      <c r="AG16" s="57">
        <f>SUM(AG7:AG15)</f>
        <v>0</v>
      </c>
      <c r="AH16" s="60"/>
      <c r="AI16" s="78"/>
      <c r="AJ16" s="79"/>
      <c r="AK16" s="80"/>
      <c r="AL16" s="80"/>
      <c r="AM16" s="81"/>
      <c r="AO16" s="31">
        <f>SUM(AM6:AM15)</f>
        <v>0</v>
      </c>
      <c r="AQ16" s="31"/>
    </row>
    <row r="17" spans="1:41" ht="12.75" thickTop="1">
      <c r="A17" s="258"/>
      <c r="B17" s="259"/>
      <c r="C17" s="46"/>
      <c r="D17" s="47"/>
      <c r="E17" s="48"/>
      <c r="F17" s="47"/>
      <c r="G17" s="48"/>
      <c r="H17" s="49"/>
      <c r="I17" s="50"/>
      <c r="J17" s="49"/>
      <c r="K17" s="49"/>
      <c r="L17" s="49"/>
      <c r="M17" s="50"/>
      <c r="N17" s="49"/>
      <c r="O17" s="50"/>
      <c r="P17" s="51"/>
      <c r="Q17" s="46"/>
      <c r="R17" s="47"/>
      <c r="S17" s="48"/>
      <c r="T17" s="47"/>
      <c r="U17" s="48"/>
      <c r="V17" s="49"/>
      <c r="W17" s="50"/>
      <c r="X17" s="52"/>
      <c r="Y17" s="153"/>
      <c r="Z17" s="153"/>
      <c r="AA17" s="52"/>
      <c r="AB17" s="51"/>
      <c r="AC17" s="205"/>
      <c r="AD17" s="53"/>
      <c r="AE17" s="54"/>
      <c r="AF17" s="53"/>
      <c r="AG17" s="53"/>
      <c r="AH17" s="203"/>
      <c r="AI17" s="82"/>
      <c r="AJ17" s="83"/>
      <c r="AK17" s="84"/>
      <c r="AL17" s="84"/>
      <c r="AM17" s="85"/>
    </row>
    <row r="18" spans="1:41" ht="12.75" customHeight="1">
      <c r="A18" s="262" t="s">
        <v>22</v>
      </c>
      <c r="B18" s="263"/>
      <c r="C18" s="148"/>
      <c r="D18" s="5"/>
      <c r="E18" s="147"/>
      <c r="F18" s="5"/>
      <c r="G18" s="147"/>
      <c r="H18" s="4"/>
      <c r="I18" s="143"/>
      <c r="J18" s="4"/>
      <c r="K18" s="4"/>
      <c r="L18" s="4"/>
      <c r="M18" s="4"/>
      <c r="N18" s="4"/>
      <c r="O18" s="4"/>
      <c r="P18" s="12"/>
      <c r="Q18" s="148"/>
      <c r="R18" s="5"/>
      <c r="S18" s="147"/>
      <c r="T18" s="5"/>
      <c r="U18" s="147"/>
      <c r="V18" s="4"/>
      <c r="W18" s="143"/>
      <c r="X18" s="22"/>
      <c r="Y18" s="154"/>
      <c r="Z18" s="154"/>
      <c r="AA18" s="22"/>
      <c r="AB18" s="12"/>
      <c r="AC18" s="25"/>
      <c r="AD18" s="27"/>
      <c r="AE18" s="26"/>
      <c r="AF18" s="27"/>
      <c r="AG18" s="27"/>
      <c r="AH18" s="28"/>
      <c r="AI18" s="73"/>
      <c r="AJ18" s="74"/>
      <c r="AK18" s="74"/>
      <c r="AL18" s="74"/>
      <c r="AM18" s="76"/>
    </row>
    <row r="19" spans="1:41" ht="24">
      <c r="A19" s="145">
        <v>10</v>
      </c>
      <c r="B19" s="210" t="s">
        <v>18</v>
      </c>
      <c r="C19" s="148"/>
      <c r="D19" s="5"/>
      <c r="E19" s="147"/>
      <c r="F19" s="5"/>
      <c r="G19" s="147"/>
      <c r="H19" s="5"/>
      <c r="I19" s="143"/>
      <c r="J19" s="5"/>
      <c r="K19" s="157" t="s">
        <v>85</v>
      </c>
      <c r="L19" s="171"/>
      <c r="M19" s="27"/>
      <c r="N19" s="4"/>
      <c r="O19" s="143"/>
      <c r="P19" s="12"/>
      <c r="Q19" s="148"/>
      <c r="R19" s="5"/>
      <c r="S19" s="147"/>
      <c r="T19" s="5"/>
      <c r="U19" s="147"/>
      <c r="V19" s="5"/>
      <c r="W19" s="143"/>
      <c r="X19" s="23"/>
      <c r="Y19" s="157" t="s">
        <v>85</v>
      </c>
      <c r="Z19" s="171"/>
      <c r="AA19" s="23"/>
      <c r="AB19" s="17"/>
      <c r="AC19" s="25"/>
      <c r="AD19" s="27"/>
      <c r="AE19" s="26"/>
      <c r="AF19" s="27"/>
      <c r="AG19" s="27"/>
      <c r="AH19" s="28"/>
      <c r="AI19" s="73"/>
      <c r="AJ19" s="74"/>
      <c r="AK19" s="75"/>
      <c r="AL19" s="75"/>
      <c r="AM19" s="76"/>
      <c r="AN19" s="29"/>
    </row>
    <row r="20" spans="1:41" ht="24">
      <c r="A20" s="145">
        <v>11</v>
      </c>
      <c r="B20" s="210" t="s">
        <v>76</v>
      </c>
      <c r="C20" s="118" t="s">
        <v>85</v>
      </c>
      <c r="D20" s="114"/>
      <c r="E20" s="147"/>
      <c r="F20" s="5"/>
      <c r="G20" s="147"/>
      <c r="H20" s="5"/>
      <c r="I20" s="143"/>
      <c r="J20" s="5"/>
      <c r="K20" s="27"/>
      <c r="L20" s="27"/>
      <c r="M20" s="122" t="s">
        <v>85</v>
      </c>
      <c r="N20" s="176"/>
      <c r="O20" s="143"/>
      <c r="P20" s="17"/>
      <c r="Q20" s="118" t="s">
        <v>85</v>
      </c>
      <c r="R20" s="114"/>
      <c r="S20" s="147"/>
      <c r="T20" s="5"/>
      <c r="U20" s="147"/>
      <c r="V20" s="5"/>
      <c r="W20" s="143"/>
      <c r="X20" s="23"/>
      <c r="Y20" s="27"/>
      <c r="Z20" s="27"/>
      <c r="AA20" s="23"/>
      <c r="AB20" s="17"/>
      <c r="AC20" s="158"/>
      <c r="AD20" s="94" t="s">
        <v>85</v>
      </c>
      <c r="AE20" s="128"/>
      <c r="AF20" s="27"/>
      <c r="AG20" s="27"/>
      <c r="AH20" s="28"/>
      <c r="AI20" s="73"/>
      <c r="AJ20" s="74"/>
      <c r="AK20" s="75"/>
      <c r="AL20" s="75"/>
      <c r="AM20" s="76"/>
    </row>
    <row r="21" spans="1:41" ht="24">
      <c r="A21" s="145">
        <v>12</v>
      </c>
      <c r="B21" s="210" t="s">
        <v>77</v>
      </c>
      <c r="C21" s="148"/>
      <c r="D21" s="5"/>
      <c r="E21" s="119" t="s">
        <v>85</v>
      </c>
      <c r="F21" s="113"/>
      <c r="G21" s="147"/>
      <c r="H21" s="5"/>
      <c r="I21" s="143"/>
      <c r="J21" s="5"/>
      <c r="K21" s="157" t="s">
        <v>85</v>
      </c>
      <c r="L21" s="171"/>
      <c r="M21" s="27"/>
      <c r="N21" s="5"/>
      <c r="O21" s="122" t="s">
        <v>85</v>
      </c>
      <c r="P21" s="176"/>
      <c r="Q21" s="148"/>
      <c r="R21" s="5"/>
      <c r="S21" s="119" t="s">
        <v>85</v>
      </c>
      <c r="T21" s="113"/>
      <c r="U21" s="147"/>
      <c r="V21" s="5"/>
      <c r="W21" s="143"/>
      <c r="X21" s="23"/>
      <c r="Y21" s="157" t="s">
        <v>85</v>
      </c>
      <c r="Z21" s="171"/>
      <c r="AA21" s="23"/>
      <c r="AB21" s="17"/>
      <c r="AC21" s="25"/>
      <c r="AD21" s="27"/>
      <c r="AE21" s="26"/>
      <c r="AF21" s="94"/>
      <c r="AG21" s="94" t="s">
        <v>85</v>
      </c>
      <c r="AH21" s="128"/>
      <c r="AI21" s="73"/>
      <c r="AJ21" s="74"/>
      <c r="AK21" s="75"/>
      <c r="AL21" s="75"/>
      <c r="AM21" s="76"/>
    </row>
    <row r="22" spans="1:41" ht="24">
      <c r="A22" s="145">
        <v>13</v>
      </c>
      <c r="B22" s="210" t="s">
        <v>78</v>
      </c>
      <c r="C22" s="148"/>
      <c r="D22" s="5"/>
      <c r="E22" s="147"/>
      <c r="F22" s="5"/>
      <c r="G22" s="147"/>
      <c r="H22" s="5"/>
      <c r="I22" s="143"/>
      <c r="J22" s="5"/>
      <c r="K22" s="27"/>
      <c r="L22" s="27"/>
      <c r="M22" s="27"/>
      <c r="N22" s="26"/>
      <c r="O22" s="27"/>
      <c r="P22" s="17"/>
      <c r="Q22" s="148"/>
      <c r="R22" s="5"/>
      <c r="S22" s="147"/>
      <c r="T22" s="5"/>
      <c r="U22" s="147"/>
      <c r="V22" s="5"/>
      <c r="W22" s="143"/>
      <c r="X22" s="23"/>
      <c r="Y22" s="27"/>
      <c r="Z22" s="27"/>
      <c r="AA22" s="23"/>
      <c r="AB22" s="17"/>
      <c r="AC22" s="25"/>
      <c r="AD22" s="27"/>
      <c r="AE22" s="26"/>
      <c r="AF22" s="27"/>
      <c r="AG22" s="27"/>
      <c r="AH22" s="28"/>
      <c r="AI22" s="73"/>
      <c r="AJ22" s="74"/>
      <c r="AK22" s="75"/>
      <c r="AL22" s="75"/>
      <c r="AM22" s="76"/>
    </row>
    <row r="23" spans="1:41">
      <c r="A23" s="145">
        <v>14</v>
      </c>
      <c r="B23" s="210" t="s">
        <v>79</v>
      </c>
      <c r="C23" s="148"/>
      <c r="D23" s="5"/>
      <c r="E23" s="147"/>
      <c r="F23" s="5"/>
      <c r="G23" s="147"/>
      <c r="H23" s="5"/>
      <c r="I23" s="143"/>
      <c r="J23" s="5"/>
      <c r="K23" s="27"/>
      <c r="L23" s="27"/>
      <c r="M23" s="27"/>
      <c r="N23" s="26"/>
      <c r="O23" s="27"/>
      <c r="P23" s="17"/>
      <c r="Q23" s="148"/>
      <c r="R23" s="5"/>
      <c r="S23" s="147"/>
      <c r="T23" s="5"/>
      <c r="U23" s="147"/>
      <c r="V23" s="5"/>
      <c r="W23" s="143"/>
      <c r="X23" s="23"/>
      <c r="Y23" s="27"/>
      <c r="Z23" s="27"/>
      <c r="AA23" s="23"/>
      <c r="AB23" s="17"/>
      <c r="AC23" s="25"/>
      <c r="AD23" s="27"/>
      <c r="AE23" s="26"/>
      <c r="AF23" s="27"/>
      <c r="AG23" s="27"/>
      <c r="AH23" s="28"/>
      <c r="AI23" s="73"/>
      <c r="AJ23" s="74"/>
      <c r="AK23" s="75"/>
      <c r="AL23" s="75"/>
      <c r="AM23" s="76"/>
    </row>
    <row r="24" spans="1:41">
      <c r="A24" s="248">
        <v>15</v>
      </c>
      <c r="B24" s="210" t="s">
        <v>19</v>
      </c>
      <c r="C24" s="148"/>
      <c r="D24" s="5"/>
      <c r="E24" s="147"/>
      <c r="F24" s="5"/>
      <c r="G24" s="115" t="s">
        <v>85</v>
      </c>
      <c r="H24" s="116"/>
      <c r="I24" s="117" t="s">
        <v>85</v>
      </c>
      <c r="J24" s="116"/>
      <c r="K24" s="27"/>
      <c r="L24" s="27"/>
      <c r="M24" s="122" t="s">
        <v>85</v>
      </c>
      <c r="N24" s="176"/>
      <c r="O24" s="122" t="s">
        <v>85</v>
      </c>
      <c r="P24" s="176"/>
      <c r="Q24" s="148"/>
      <c r="R24" s="5"/>
      <c r="S24" s="147"/>
      <c r="T24" s="5"/>
      <c r="U24" s="115" t="s">
        <v>85</v>
      </c>
      <c r="V24" s="116"/>
      <c r="W24" s="117" t="s">
        <v>85</v>
      </c>
      <c r="X24" s="116"/>
      <c r="Y24" s="27"/>
      <c r="Z24" s="27"/>
      <c r="AA24" s="23"/>
      <c r="AB24" s="17"/>
      <c r="AC24" s="25"/>
      <c r="AD24" s="27"/>
      <c r="AE24" s="26"/>
      <c r="AF24" s="27"/>
      <c r="AG24" s="27"/>
      <c r="AH24" s="28"/>
      <c r="AI24" s="73"/>
      <c r="AJ24" s="74"/>
      <c r="AK24" s="75"/>
      <c r="AL24" s="75"/>
      <c r="AM24" s="76"/>
    </row>
    <row r="25" spans="1:41" ht="12.75" customHeight="1">
      <c r="A25" s="249"/>
      <c r="B25" s="210" t="s">
        <v>20</v>
      </c>
      <c r="C25" s="96" t="s">
        <v>85</v>
      </c>
      <c r="D25" s="97"/>
      <c r="E25" s="98" t="s">
        <v>85</v>
      </c>
      <c r="F25" s="97"/>
      <c r="G25" s="147"/>
      <c r="H25" s="5"/>
      <c r="I25" s="143"/>
      <c r="J25" s="5"/>
      <c r="K25" s="157" t="s">
        <v>85</v>
      </c>
      <c r="L25" s="171"/>
      <c r="M25" s="27"/>
      <c r="N25" s="26"/>
      <c r="O25" s="27"/>
      <c r="P25" s="17"/>
      <c r="Q25" s="96" t="s">
        <v>85</v>
      </c>
      <c r="R25" s="97"/>
      <c r="S25" s="98" t="s">
        <v>85</v>
      </c>
      <c r="T25" s="97"/>
      <c r="U25" s="25"/>
      <c r="V25" s="26"/>
      <c r="W25" s="27"/>
      <c r="X25" s="120"/>
      <c r="Y25" s="157" t="s">
        <v>85</v>
      </c>
      <c r="Z25" s="171"/>
      <c r="AA25" s="23"/>
      <c r="AB25" s="17"/>
      <c r="AC25" s="158"/>
      <c r="AD25" s="94" t="s">
        <v>85</v>
      </c>
      <c r="AE25" s="128"/>
      <c r="AF25" s="27"/>
      <c r="AG25" s="27"/>
      <c r="AH25" s="28"/>
      <c r="AI25" s="73"/>
      <c r="AJ25" s="74"/>
      <c r="AK25" s="75"/>
      <c r="AL25" s="75"/>
      <c r="AM25" s="76"/>
    </row>
    <row r="26" spans="1:41">
      <c r="A26" s="145">
        <v>16</v>
      </c>
      <c r="B26" s="210" t="s">
        <v>21</v>
      </c>
      <c r="C26" s="96" t="s">
        <v>85</v>
      </c>
      <c r="D26" s="97"/>
      <c r="E26" s="98" t="s">
        <v>85</v>
      </c>
      <c r="F26" s="97"/>
      <c r="G26" s="147"/>
      <c r="H26" s="5"/>
      <c r="I26" s="143"/>
      <c r="J26" s="5"/>
      <c r="K26" s="157" t="s">
        <v>85</v>
      </c>
      <c r="L26" s="171"/>
      <c r="M26" s="122" t="s">
        <v>85</v>
      </c>
      <c r="N26" s="176"/>
      <c r="O26" s="122" t="s">
        <v>85</v>
      </c>
      <c r="P26" s="176"/>
      <c r="Q26" s="96" t="s">
        <v>85</v>
      </c>
      <c r="R26" s="97"/>
      <c r="S26" s="98" t="s">
        <v>85</v>
      </c>
      <c r="T26" s="97"/>
      <c r="U26" s="147"/>
      <c r="V26" s="5"/>
      <c r="W26" s="143"/>
      <c r="X26" s="23"/>
      <c r="Y26" s="157" t="s">
        <v>85</v>
      </c>
      <c r="Z26" s="171"/>
      <c r="AA26" s="23"/>
      <c r="AB26" s="17"/>
      <c r="AC26" s="158"/>
      <c r="AD26" s="94" t="s">
        <v>85</v>
      </c>
      <c r="AE26" s="128"/>
      <c r="AF26" s="94"/>
      <c r="AG26" s="94" t="s">
        <v>85</v>
      </c>
      <c r="AH26" s="128"/>
      <c r="AI26" s="73"/>
      <c r="AJ26" s="74"/>
      <c r="AK26" s="75"/>
      <c r="AL26" s="75"/>
      <c r="AM26" s="76"/>
    </row>
    <row r="27" spans="1:41" ht="24">
      <c r="A27" s="145">
        <v>17</v>
      </c>
      <c r="B27" s="210" t="s">
        <v>80</v>
      </c>
      <c r="C27" s="118" t="s">
        <v>85</v>
      </c>
      <c r="D27" s="114"/>
      <c r="E27" s="147"/>
      <c r="F27" s="5"/>
      <c r="G27" s="147"/>
      <c r="H27" s="5"/>
      <c r="I27" s="143"/>
      <c r="J27" s="5"/>
      <c r="K27" s="27"/>
      <c r="L27" s="27"/>
      <c r="M27" s="122" t="s">
        <v>85</v>
      </c>
      <c r="N27" s="176"/>
      <c r="O27" s="27"/>
      <c r="P27" s="17"/>
      <c r="Q27" s="118" t="s">
        <v>85</v>
      </c>
      <c r="R27" s="114"/>
      <c r="S27" s="147"/>
      <c r="T27" s="5"/>
      <c r="U27" s="147"/>
      <c r="V27" s="5"/>
      <c r="W27" s="143"/>
      <c r="X27" s="23"/>
      <c r="Y27" s="27"/>
      <c r="Z27" s="27"/>
      <c r="AA27" s="23"/>
      <c r="AB27" s="17"/>
      <c r="AC27" s="158"/>
      <c r="AD27" s="94" t="s">
        <v>85</v>
      </c>
      <c r="AE27" s="128"/>
      <c r="AF27" s="27"/>
      <c r="AG27" s="27"/>
      <c r="AH27" s="28"/>
      <c r="AI27" s="73"/>
      <c r="AJ27" s="74"/>
      <c r="AK27" s="75"/>
      <c r="AL27" s="75"/>
      <c r="AM27" s="76"/>
    </row>
    <row r="28" spans="1:41" ht="24.75" thickBot="1">
      <c r="A28" s="166">
        <v>18</v>
      </c>
      <c r="B28" s="211" t="s">
        <v>81</v>
      </c>
      <c r="C28" s="36"/>
      <c r="D28" s="37"/>
      <c r="E28" s="121" t="s">
        <v>85</v>
      </c>
      <c r="F28" s="113"/>
      <c r="G28" s="14"/>
      <c r="H28" s="37"/>
      <c r="I28" s="10"/>
      <c r="J28" s="37"/>
      <c r="K28" s="157" t="s">
        <v>85</v>
      </c>
      <c r="L28" s="171"/>
      <c r="M28" s="10"/>
      <c r="N28" s="37"/>
      <c r="O28" s="123" t="s">
        <v>85</v>
      </c>
      <c r="P28" s="176"/>
      <c r="Q28" s="36"/>
      <c r="R28" s="37"/>
      <c r="S28" s="121" t="s">
        <v>85</v>
      </c>
      <c r="T28" s="113"/>
      <c r="U28" s="14"/>
      <c r="V28" s="37"/>
      <c r="W28" s="10"/>
      <c r="X28" s="45"/>
      <c r="Y28" s="157" t="s">
        <v>85</v>
      </c>
      <c r="Z28" s="171"/>
      <c r="AA28" s="45"/>
      <c r="AB28" s="44"/>
      <c r="AC28" s="159"/>
      <c r="AD28" s="38"/>
      <c r="AE28" s="39"/>
      <c r="AF28" s="129"/>
      <c r="AG28" s="129" t="s">
        <v>85</v>
      </c>
      <c r="AH28" s="128"/>
      <c r="AI28" s="73"/>
      <c r="AJ28" s="74"/>
      <c r="AK28" s="75"/>
      <c r="AL28" s="75"/>
      <c r="AM28" s="77"/>
    </row>
    <row r="29" spans="1:41" ht="13.5" customHeight="1" thickTop="1" thickBot="1">
      <c r="A29" s="256" t="s">
        <v>74</v>
      </c>
      <c r="B29" s="257"/>
      <c r="C29" s="55">
        <f>SUM(C19:C28)</f>
        <v>0</v>
      </c>
      <c r="D29" s="56"/>
      <c r="E29" s="57">
        <f>SUM(E19:E28)</f>
        <v>0</v>
      </c>
      <c r="F29" s="56"/>
      <c r="G29" s="57">
        <f>SUM(G19:G28)</f>
        <v>0</v>
      </c>
      <c r="H29" s="56"/>
      <c r="I29" s="57">
        <f>SUM(I18:I28)</f>
        <v>0</v>
      </c>
      <c r="J29" s="56"/>
      <c r="K29" s="57">
        <f>SUM(K19:K28)</f>
        <v>0</v>
      </c>
      <c r="L29" s="169"/>
      <c r="M29" s="57">
        <f>SUM(M18:M28)</f>
        <v>0</v>
      </c>
      <c r="N29" s="56"/>
      <c r="O29" s="57">
        <f>SUM(O18:O28)</f>
        <v>0</v>
      </c>
      <c r="P29" s="60"/>
      <c r="Q29" s="55">
        <f>SUM(Q19:Q28)</f>
        <v>0</v>
      </c>
      <c r="R29" s="56"/>
      <c r="S29" s="57">
        <f>SUM(S18:S28)</f>
        <v>0</v>
      </c>
      <c r="T29" s="56"/>
      <c r="U29" s="57">
        <f>SUM(U18:U28)</f>
        <v>0</v>
      </c>
      <c r="V29" s="56"/>
      <c r="W29" s="57">
        <f>SUM(W18:W28)</f>
        <v>0</v>
      </c>
      <c r="X29" s="56"/>
      <c r="Y29" s="57">
        <f>SUM(Y19:Y28)</f>
        <v>0</v>
      </c>
      <c r="Z29" s="56"/>
      <c r="AA29" s="57">
        <f>SUM(AA18:AA28)</f>
        <v>0</v>
      </c>
      <c r="AB29" s="60"/>
      <c r="AC29" s="160"/>
      <c r="AD29" s="59">
        <f>SUM(AD18:AD28)</f>
        <v>0</v>
      </c>
      <c r="AE29" s="58"/>
      <c r="AF29" s="59"/>
      <c r="AG29" s="57">
        <f>SUM(AG18:AG28)</f>
        <v>0</v>
      </c>
      <c r="AH29" s="60"/>
      <c r="AI29" s="78"/>
      <c r="AJ29" s="79"/>
      <c r="AK29" s="80"/>
      <c r="AL29" s="80"/>
      <c r="AM29" s="81"/>
      <c r="AO29" s="31">
        <f>SUM(AM19:AM28)</f>
        <v>0</v>
      </c>
    </row>
    <row r="30" spans="1:41" ht="13.5" customHeight="1" thickTop="1">
      <c r="A30" s="167"/>
      <c r="B30" s="168"/>
      <c r="C30" s="172"/>
      <c r="D30" s="173"/>
      <c r="E30" s="174"/>
      <c r="F30" s="173"/>
      <c r="G30" s="174"/>
      <c r="H30" s="173"/>
      <c r="I30" s="174"/>
      <c r="J30" s="173"/>
      <c r="K30" s="173"/>
      <c r="L30" s="221"/>
      <c r="M30" s="174"/>
      <c r="N30" s="173"/>
      <c r="O30" s="174"/>
      <c r="P30" s="175"/>
      <c r="Q30" s="172"/>
      <c r="R30" s="173"/>
      <c r="S30" s="174"/>
      <c r="T30" s="173"/>
      <c r="U30" s="174"/>
      <c r="V30" s="173"/>
      <c r="W30" s="174"/>
      <c r="X30" s="173"/>
      <c r="Y30" s="173"/>
      <c r="Z30" s="173"/>
      <c r="AA30" s="174"/>
      <c r="AB30" s="175"/>
      <c r="AC30" s="206"/>
      <c r="AD30" s="174"/>
      <c r="AE30" s="173"/>
      <c r="AF30" s="179"/>
      <c r="AG30" s="174"/>
      <c r="AH30" s="175"/>
      <c r="AI30" s="181"/>
      <c r="AJ30" s="182"/>
      <c r="AK30" s="182"/>
      <c r="AL30" s="182"/>
      <c r="AM30" s="183"/>
    </row>
    <row r="31" spans="1:41" ht="13.5" customHeight="1">
      <c r="A31" s="262" t="s">
        <v>75</v>
      </c>
      <c r="B31" s="263"/>
      <c r="C31" s="148"/>
      <c r="D31" s="5"/>
      <c r="E31" s="143"/>
      <c r="F31" s="5"/>
      <c r="G31" s="143"/>
      <c r="H31" s="5"/>
      <c r="I31" s="143"/>
      <c r="J31" s="5"/>
      <c r="K31" s="5"/>
      <c r="L31" s="4"/>
      <c r="M31" s="143"/>
      <c r="N31" s="5"/>
      <c r="O31" s="143"/>
      <c r="P31" s="17"/>
      <c r="Q31" s="148"/>
      <c r="R31" s="5"/>
      <c r="S31" s="143"/>
      <c r="T31" s="5"/>
      <c r="U31" s="143"/>
      <c r="V31" s="5"/>
      <c r="W31" s="143"/>
      <c r="X31" s="5"/>
      <c r="Y31" s="5"/>
      <c r="Z31" s="5"/>
      <c r="AA31" s="5"/>
      <c r="AB31" s="17"/>
      <c r="AC31" s="25"/>
      <c r="AD31" s="27"/>
      <c r="AE31" s="26"/>
      <c r="AF31" s="27"/>
      <c r="AG31" s="27"/>
      <c r="AH31" s="28"/>
      <c r="AI31" s="73"/>
      <c r="AJ31" s="74"/>
      <c r="AK31" s="74"/>
      <c r="AL31" s="74"/>
      <c r="AM31" s="76"/>
    </row>
    <row r="32" spans="1:41" ht="12" customHeight="1">
      <c r="A32" s="148">
        <v>19</v>
      </c>
      <c r="B32" s="210" t="s">
        <v>23</v>
      </c>
      <c r="C32" s="32"/>
      <c r="D32" s="33"/>
      <c r="E32" s="33"/>
      <c r="F32" s="33"/>
      <c r="G32" s="117" t="s">
        <v>85</v>
      </c>
      <c r="H32" s="116"/>
      <c r="I32" s="117" t="s">
        <v>85</v>
      </c>
      <c r="J32" s="116"/>
      <c r="K32" s="170"/>
      <c r="L32" s="170"/>
      <c r="M32" s="143"/>
      <c r="N32" s="4"/>
      <c r="O32" s="143"/>
      <c r="P32" s="12"/>
      <c r="Q32" s="148"/>
      <c r="R32" s="5"/>
      <c r="S32" s="143"/>
      <c r="T32" s="5"/>
      <c r="U32" s="117" t="s">
        <v>85</v>
      </c>
      <c r="V32" s="116"/>
      <c r="W32" s="117" t="s">
        <v>85</v>
      </c>
      <c r="X32" s="116"/>
      <c r="Y32" s="170"/>
      <c r="Z32" s="170"/>
      <c r="AA32" s="4"/>
      <c r="AB32" s="12"/>
      <c r="AC32" s="25"/>
      <c r="AD32" s="27"/>
      <c r="AE32" s="26"/>
      <c r="AF32" s="27"/>
      <c r="AG32" s="27"/>
      <c r="AH32" s="28"/>
      <c r="AI32" s="73"/>
      <c r="AJ32" s="74"/>
      <c r="AK32" s="75"/>
      <c r="AL32" s="74"/>
      <c r="AM32" s="76"/>
    </row>
    <row r="33" spans="1:41" ht="12" customHeight="1">
      <c r="A33" s="148">
        <v>20</v>
      </c>
      <c r="B33" s="210" t="s">
        <v>82</v>
      </c>
      <c r="C33" s="32"/>
      <c r="D33" s="33"/>
      <c r="E33" s="33"/>
      <c r="F33" s="33"/>
      <c r="G33" s="143"/>
      <c r="H33" s="4"/>
      <c r="I33" s="143"/>
      <c r="J33" s="4"/>
      <c r="K33" s="4"/>
      <c r="L33" s="4"/>
      <c r="M33" s="122" t="s">
        <v>85</v>
      </c>
      <c r="N33" s="176"/>
      <c r="O33" s="143"/>
      <c r="P33" s="12"/>
      <c r="Q33" s="148"/>
      <c r="R33" s="5"/>
      <c r="S33" s="143"/>
      <c r="T33" s="5"/>
      <c r="U33" s="143"/>
      <c r="V33" s="4"/>
      <c r="W33" s="143"/>
      <c r="X33" s="4"/>
      <c r="Y33" s="4"/>
      <c r="Z33" s="4"/>
      <c r="AA33" s="4"/>
      <c r="AB33" s="12"/>
      <c r="AC33" s="25"/>
      <c r="AD33" s="27"/>
      <c r="AE33" s="26"/>
      <c r="AF33" s="27"/>
      <c r="AG33" s="27"/>
      <c r="AH33" s="28"/>
      <c r="AI33" s="73"/>
      <c r="AJ33" s="74"/>
      <c r="AK33" s="75"/>
      <c r="AL33" s="74"/>
      <c r="AM33" s="76"/>
    </row>
    <row r="34" spans="1:41" ht="12" customHeight="1">
      <c r="A34" s="148">
        <v>21</v>
      </c>
      <c r="B34" s="210" t="s">
        <v>83</v>
      </c>
      <c r="C34" s="32"/>
      <c r="D34" s="33"/>
      <c r="E34" s="33"/>
      <c r="F34" s="33"/>
      <c r="G34" s="143"/>
      <c r="H34" s="4"/>
      <c r="I34" s="143"/>
      <c r="J34" s="4"/>
      <c r="K34" s="157" t="s">
        <v>85</v>
      </c>
      <c r="L34" s="171"/>
      <c r="M34" s="143"/>
      <c r="N34" s="4"/>
      <c r="O34" s="122" t="s">
        <v>85</v>
      </c>
      <c r="P34" s="176"/>
      <c r="Q34" s="148"/>
      <c r="R34" s="5"/>
      <c r="S34" s="143"/>
      <c r="T34" s="5"/>
      <c r="U34" s="143"/>
      <c r="V34" s="4"/>
      <c r="W34" s="143"/>
      <c r="X34" s="4"/>
      <c r="Y34" s="4"/>
      <c r="Z34" s="4"/>
      <c r="AA34" s="4"/>
      <c r="AB34" s="12"/>
      <c r="AC34" s="25"/>
      <c r="AD34" s="27"/>
      <c r="AE34" s="26"/>
      <c r="AF34" s="27"/>
      <c r="AG34" s="27"/>
      <c r="AH34" s="28"/>
      <c r="AI34" s="73"/>
      <c r="AJ34" s="74"/>
      <c r="AK34" s="75"/>
      <c r="AL34" s="74"/>
      <c r="AM34" s="76"/>
    </row>
    <row r="35" spans="1:41" ht="12" customHeight="1" thickBot="1">
      <c r="A35" s="69"/>
      <c r="B35" s="211"/>
      <c r="C35" s="66"/>
      <c r="D35" s="67"/>
      <c r="E35" s="67"/>
      <c r="F35" s="67"/>
      <c r="G35" s="68"/>
      <c r="H35" s="177"/>
      <c r="I35" s="68"/>
      <c r="J35" s="177"/>
      <c r="K35" s="177"/>
      <c r="L35" s="177"/>
      <c r="M35" s="68"/>
      <c r="N35" s="177"/>
      <c r="O35" s="68"/>
      <c r="P35" s="72"/>
      <c r="Q35" s="69"/>
      <c r="R35" s="178"/>
      <c r="S35" s="68"/>
      <c r="T35" s="178"/>
      <c r="U35" s="68"/>
      <c r="V35" s="177"/>
      <c r="W35" s="68"/>
      <c r="X35" s="177"/>
      <c r="Y35" s="177"/>
      <c r="Z35" s="177"/>
      <c r="AA35" s="177"/>
      <c r="AB35" s="72"/>
      <c r="AC35" s="207"/>
      <c r="AD35" s="70"/>
      <c r="AE35" s="71"/>
      <c r="AF35" s="70"/>
      <c r="AG35" s="70"/>
      <c r="AH35" s="180"/>
      <c r="AI35" s="86"/>
      <c r="AJ35" s="87"/>
      <c r="AK35" s="75"/>
      <c r="AL35" s="87"/>
      <c r="AM35" s="76"/>
    </row>
    <row r="36" spans="1:41" ht="12" customHeight="1" thickTop="1" thickBot="1">
      <c r="A36" s="256" t="s">
        <v>74</v>
      </c>
      <c r="B36" s="257"/>
      <c r="C36" s="55">
        <f>SUM(C32:C34)</f>
        <v>0</v>
      </c>
      <c r="D36" s="56"/>
      <c r="E36" s="57">
        <f>SUM(E32:E34)</f>
        <v>0</v>
      </c>
      <c r="F36" s="56"/>
      <c r="G36" s="57">
        <f>SUM(G32:G34)</f>
        <v>0</v>
      </c>
      <c r="H36" s="56"/>
      <c r="I36" s="57">
        <f>SUM(I32:I34)</f>
        <v>0</v>
      </c>
      <c r="J36" s="56"/>
      <c r="K36" s="57">
        <f>SUM(K32:K34)</f>
        <v>0</v>
      </c>
      <c r="L36" s="169"/>
      <c r="M36" s="57">
        <f>SUM(M31:M34)</f>
        <v>0</v>
      </c>
      <c r="N36" s="169"/>
      <c r="O36" s="57">
        <f>SUM(O31:O34)</f>
        <v>0</v>
      </c>
      <c r="P36" s="208"/>
      <c r="Q36" s="55">
        <f>SUM(Q32:Q34)</f>
        <v>0</v>
      </c>
      <c r="R36" s="169"/>
      <c r="S36" s="57">
        <f>SUM(S32:S34)</f>
        <v>0</v>
      </c>
      <c r="T36" s="169"/>
      <c r="U36" s="57">
        <f>SUM(U32:U34)</f>
        <v>0</v>
      </c>
      <c r="V36" s="169"/>
      <c r="W36" s="57">
        <f>SUM(W32:W34)</f>
        <v>0</v>
      </c>
      <c r="X36" s="169"/>
      <c r="Y36" s="57">
        <f>SUM(Y32:Y34)</f>
        <v>0</v>
      </c>
      <c r="Z36" s="169"/>
      <c r="AA36" s="57">
        <f>SUM(AA32:AA34)</f>
        <v>0</v>
      </c>
      <c r="AB36" s="208"/>
      <c r="AC36" s="149"/>
      <c r="AD36" s="169">
        <v>0</v>
      </c>
      <c r="AE36" s="58"/>
      <c r="AF36" s="57"/>
      <c r="AG36" s="169">
        <f>AF32*AG32+AF33*AG33+AF34*AG34</f>
        <v>0</v>
      </c>
      <c r="AH36" s="60"/>
      <c r="AI36" s="78"/>
      <c r="AJ36" s="79"/>
      <c r="AK36" s="79"/>
      <c r="AL36" s="80"/>
      <c r="AM36" s="81"/>
      <c r="AO36" s="31">
        <f>SUM(AM32:AM34)</f>
        <v>0</v>
      </c>
    </row>
    <row r="37" spans="1:41" ht="12" customHeight="1" thickTop="1" thickBot="1">
      <c r="A37" s="258"/>
      <c r="B37" s="259"/>
      <c r="C37" s="139"/>
      <c r="D37" s="61"/>
      <c r="E37" s="62"/>
      <c r="F37" s="61"/>
      <c r="G37" s="63"/>
      <c r="H37" s="64"/>
      <c r="I37" s="63"/>
      <c r="J37" s="64"/>
      <c r="K37" s="64"/>
      <c r="L37" s="64"/>
      <c r="M37" s="63"/>
      <c r="N37" s="64"/>
      <c r="O37" s="63"/>
      <c r="P37" s="65"/>
      <c r="Q37" s="139"/>
      <c r="R37" s="64"/>
      <c r="S37" s="63"/>
      <c r="T37" s="63"/>
      <c r="U37" s="63"/>
      <c r="V37" s="63"/>
      <c r="W37" s="63"/>
      <c r="X37" s="63"/>
      <c r="Y37" s="63"/>
      <c r="Z37" s="63"/>
      <c r="AA37" s="63"/>
      <c r="AB37" s="140"/>
      <c r="AI37" s="88"/>
      <c r="AJ37" s="89"/>
      <c r="AK37" s="90"/>
      <c r="AL37" s="90"/>
      <c r="AM37" s="91"/>
    </row>
    <row r="38" spans="1:41" ht="15" customHeight="1" thickBot="1">
      <c r="A38" s="260" t="s">
        <v>7</v>
      </c>
      <c r="B38" s="261"/>
      <c r="C38" s="40"/>
      <c r="D38" s="41"/>
      <c r="E38" s="41"/>
      <c r="F38" s="41"/>
      <c r="G38" s="42"/>
      <c r="H38" s="43"/>
      <c r="I38" s="42"/>
      <c r="J38" s="43"/>
      <c r="K38" s="43"/>
      <c r="L38" s="43"/>
      <c r="M38" s="42"/>
      <c r="N38" s="43"/>
      <c r="O38" s="42"/>
      <c r="P38" s="43"/>
      <c r="Q38" s="40"/>
      <c r="R38" s="43"/>
      <c r="S38" s="43"/>
      <c r="T38" s="199" t="s">
        <v>25</v>
      </c>
      <c r="U38" s="200"/>
      <c r="V38" s="201"/>
      <c r="W38" s="200"/>
      <c r="X38" s="201"/>
      <c r="Y38" s="201"/>
      <c r="Z38" s="201"/>
      <c r="AA38" s="231">
        <f>D16+F16+H16+Z16+J16+N16+P16+R16+T16+V16+X16+AB16+D29+F29+H29+J29+N29+P29+R29+T29+V29+X29+Z29+AB29+D36+F36+H36+J36+N36+P36+R36+T36+V36+X36+Z36+AB36</f>
        <v>0</v>
      </c>
      <c r="AB38" s="232"/>
      <c r="AC38" s="199" t="s">
        <v>24</v>
      </c>
      <c r="AD38" s="201"/>
      <c r="AE38" s="200"/>
      <c r="AF38" s="201"/>
      <c r="AG38" s="231">
        <f>AE16+AH16+AE29+AH29+AE36+AH36</f>
        <v>0</v>
      </c>
      <c r="AH38" s="232"/>
      <c r="AI38" s="195"/>
      <c r="AJ38" s="92"/>
      <c r="AK38" s="92"/>
      <c r="AL38" s="92"/>
      <c r="AM38" s="93"/>
    </row>
    <row r="39" spans="1:41">
      <c r="Q39" s="2"/>
      <c r="R39" s="2"/>
      <c r="S39" s="2"/>
      <c r="T39" s="2"/>
    </row>
    <row r="40" spans="1:41" s="18" customFormat="1" ht="24.75" thickBot="1">
      <c r="B40" s="1"/>
      <c r="C40" s="217" t="s">
        <v>43</v>
      </c>
      <c r="D40" s="217" t="s">
        <v>44</v>
      </c>
      <c r="E40" s="217"/>
      <c r="F40" s="217" t="s">
        <v>45</v>
      </c>
      <c r="G40" s="217"/>
      <c r="H40" s="218" t="s">
        <v>49</v>
      </c>
      <c r="I40" s="217"/>
      <c r="J40" s="218" t="s">
        <v>48</v>
      </c>
      <c r="K40" s="217"/>
      <c r="L40" s="217"/>
      <c r="M40" s="217"/>
      <c r="N40" s="219" t="s">
        <v>46</v>
      </c>
      <c r="O40" s="217"/>
      <c r="P40" s="219" t="s">
        <v>13</v>
      </c>
      <c r="Q40" s="19"/>
      <c r="R40" s="19"/>
      <c r="S40" s="19"/>
      <c r="T40" s="19"/>
      <c r="Y40" s="141"/>
      <c r="Z40" s="141"/>
      <c r="AE40" s="30"/>
      <c r="AK40" s="141"/>
      <c r="AM40" s="264"/>
    </row>
    <row r="41" spans="1:41">
      <c r="B41" s="184" t="s">
        <v>86</v>
      </c>
      <c r="C41" s="212"/>
      <c r="D41" s="156"/>
      <c r="E41" s="213"/>
      <c r="F41" s="156"/>
      <c r="G41" s="213"/>
      <c r="H41" s="214"/>
      <c r="I41" s="213"/>
      <c r="J41" s="215"/>
      <c r="K41" s="213"/>
      <c r="L41" s="213"/>
      <c r="M41" s="213"/>
      <c r="N41" s="216"/>
      <c r="O41" s="213"/>
      <c r="P41" s="216"/>
      <c r="Q41" s="2"/>
      <c r="R41" s="220"/>
      <c r="AM41" s="138"/>
    </row>
    <row r="42" spans="1:41">
      <c r="B42" s="184" t="s">
        <v>87</v>
      </c>
      <c r="C42" s="198"/>
      <c r="D42" s="155"/>
      <c r="E42" s="146"/>
      <c r="F42" s="155"/>
      <c r="G42" s="146"/>
      <c r="H42" s="194"/>
      <c r="I42" s="146"/>
      <c r="J42" s="186"/>
      <c r="K42" s="146"/>
      <c r="L42" s="146"/>
      <c r="M42" s="146"/>
      <c r="N42" s="191"/>
      <c r="O42" s="146"/>
      <c r="P42" s="191"/>
      <c r="Q42" s="2"/>
      <c r="R42" s="220"/>
    </row>
    <row r="43" spans="1:41" s="18" customFormat="1" ht="12.75">
      <c r="B43" s="184" t="s">
        <v>26</v>
      </c>
      <c r="C43" s="126"/>
      <c r="D43" s="99"/>
      <c r="E43" s="99"/>
      <c r="F43" s="99"/>
      <c r="G43" s="99"/>
      <c r="H43" s="194"/>
      <c r="I43" s="100"/>
      <c r="J43" s="187"/>
      <c r="K43" s="100"/>
      <c r="L43" s="100"/>
      <c r="M43" s="100"/>
      <c r="N43" s="189"/>
      <c r="O43" s="190"/>
      <c r="P43" s="189"/>
      <c r="Q43" s="19"/>
      <c r="Y43" s="141"/>
      <c r="Z43" s="141"/>
      <c r="AK43" s="141"/>
    </row>
    <row r="44" spans="1:41" s="18" customFormat="1">
      <c r="B44" s="184" t="s">
        <v>27</v>
      </c>
      <c r="C44" s="125"/>
      <c r="D44" s="108"/>
      <c r="E44" s="109"/>
      <c r="F44" s="109"/>
      <c r="G44" s="109"/>
      <c r="H44" s="194"/>
      <c r="I44" s="34"/>
      <c r="J44" s="186"/>
      <c r="K44" s="146"/>
      <c r="L44" s="146"/>
      <c r="M44" s="146"/>
      <c r="N44" s="191"/>
      <c r="O44" s="146"/>
      <c r="P44" s="191"/>
      <c r="Q44" s="19"/>
      <c r="Y44" s="141"/>
      <c r="Z44" s="141"/>
      <c r="AK44" s="141"/>
    </row>
    <row r="45" spans="1:41">
      <c r="B45" s="184" t="s">
        <v>28</v>
      </c>
      <c r="C45" s="102"/>
      <c r="D45" s="131"/>
      <c r="E45" s="109"/>
      <c r="F45" s="108"/>
      <c r="G45" s="109"/>
      <c r="H45" s="194"/>
      <c r="I45" s="34"/>
      <c r="J45" s="186"/>
      <c r="K45" s="146"/>
      <c r="L45" s="146"/>
      <c r="M45" s="146"/>
      <c r="N45" s="191"/>
      <c r="O45" s="146"/>
      <c r="P45" s="191"/>
      <c r="Q45" s="2"/>
    </row>
    <row r="46" spans="1:41">
      <c r="B46" s="184" t="s">
        <v>29</v>
      </c>
      <c r="C46" s="126"/>
      <c r="D46" s="130"/>
      <c r="E46" s="99"/>
      <c r="F46" s="108"/>
      <c r="G46" s="99"/>
      <c r="H46" s="194"/>
      <c r="I46" s="100"/>
      <c r="J46" s="187"/>
      <c r="K46" s="100"/>
      <c r="L46" s="100"/>
      <c r="M46" s="100"/>
      <c r="N46" s="192"/>
      <c r="O46" s="100"/>
      <c r="P46" s="192"/>
      <c r="Q46" s="2"/>
    </row>
    <row r="47" spans="1:41">
      <c r="B47" s="184" t="s">
        <v>30</v>
      </c>
      <c r="C47" s="103"/>
      <c r="D47" s="131"/>
      <c r="E47" s="109"/>
      <c r="F47" s="108"/>
      <c r="G47" s="109"/>
      <c r="H47" s="194"/>
      <c r="I47" s="34"/>
      <c r="J47" s="186"/>
      <c r="K47" s="146"/>
      <c r="L47" s="146"/>
      <c r="M47" s="146"/>
      <c r="N47" s="191"/>
      <c r="O47" s="146"/>
      <c r="P47" s="191"/>
    </row>
    <row r="48" spans="1:41">
      <c r="B48" s="184" t="s">
        <v>31</v>
      </c>
      <c r="C48" s="126"/>
      <c r="D48" s="130"/>
      <c r="E48" s="99"/>
      <c r="F48" s="109"/>
      <c r="G48" s="99"/>
      <c r="H48" s="194"/>
      <c r="I48" s="100"/>
      <c r="J48" s="187"/>
      <c r="K48" s="100"/>
      <c r="L48" s="100"/>
      <c r="M48" s="100"/>
      <c r="N48" s="192"/>
      <c r="O48" s="100"/>
      <c r="P48" s="192"/>
    </row>
    <row r="49" spans="2:16">
      <c r="B49" s="184" t="s">
        <v>32</v>
      </c>
      <c r="C49" s="125"/>
      <c r="D49" s="132"/>
      <c r="E49" s="109"/>
      <c r="F49" s="109"/>
      <c r="G49" s="109"/>
      <c r="H49" s="194"/>
      <c r="I49" s="34"/>
      <c r="J49" s="186"/>
      <c r="K49" s="146"/>
      <c r="L49" s="146"/>
      <c r="M49" s="146"/>
      <c r="N49" s="191"/>
      <c r="O49" s="146"/>
      <c r="P49" s="191"/>
    </row>
    <row r="50" spans="2:16" ht="12.75">
      <c r="B50" s="184" t="s">
        <v>33</v>
      </c>
      <c r="C50" s="104"/>
      <c r="D50" s="131"/>
      <c r="E50" s="99"/>
      <c r="F50" s="108"/>
      <c r="G50" s="99"/>
      <c r="H50" s="194"/>
      <c r="I50" s="34"/>
      <c r="J50" s="186"/>
      <c r="K50" s="146"/>
      <c r="L50" s="146"/>
      <c r="M50" s="146"/>
      <c r="N50" s="189"/>
      <c r="O50" s="190"/>
      <c r="P50" s="189"/>
    </row>
    <row r="51" spans="2:16">
      <c r="B51" s="184" t="s">
        <v>34</v>
      </c>
      <c r="C51" s="105"/>
      <c r="D51" s="131"/>
      <c r="E51" s="109"/>
      <c r="F51" s="108"/>
      <c r="G51" s="109"/>
      <c r="H51" s="194"/>
      <c r="I51" s="34"/>
      <c r="J51" s="186"/>
      <c r="K51" s="146"/>
      <c r="L51" s="146"/>
      <c r="M51" s="146"/>
      <c r="N51" s="191"/>
      <c r="O51" s="146"/>
      <c r="P51" s="191"/>
    </row>
    <row r="52" spans="2:16" ht="12.75">
      <c r="B52" s="184" t="s">
        <v>35</v>
      </c>
      <c r="C52" s="126"/>
      <c r="D52" s="132"/>
      <c r="E52" s="99"/>
      <c r="F52" s="109"/>
      <c r="G52" s="99"/>
      <c r="H52" s="194"/>
      <c r="I52" s="34"/>
      <c r="J52" s="186"/>
      <c r="K52" s="146"/>
      <c r="L52" s="146"/>
      <c r="M52" s="146"/>
      <c r="N52" s="189"/>
      <c r="O52" s="190"/>
      <c r="P52" s="189"/>
    </row>
    <row r="53" spans="2:16">
      <c r="B53" s="184" t="s">
        <v>36</v>
      </c>
      <c r="C53" s="125"/>
      <c r="D53" s="185"/>
      <c r="E53" s="185"/>
      <c r="F53" s="185"/>
      <c r="G53" s="185"/>
      <c r="H53" s="186"/>
      <c r="I53" s="125"/>
      <c r="J53" s="222"/>
      <c r="K53" s="136"/>
      <c r="L53" s="136"/>
      <c r="M53" s="146"/>
      <c r="N53" s="191"/>
      <c r="O53" s="146"/>
      <c r="P53" s="191"/>
    </row>
    <row r="54" spans="2:16">
      <c r="B54" s="184" t="s">
        <v>37</v>
      </c>
      <c r="C54" s="212"/>
      <c r="D54" s="185"/>
      <c r="E54" s="185"/>
      <c r="F54" s="185"/>
      <c r="G54" s="185"/>
      <c r="H54" s="186"/>
      <c r="I54" s="125"/>
      <c r="J54" s="186"/>
      <c r="K54" s="136"/>
      <c r="L54" s="136"/>
      <c r="M54" s="146"/>
      <c r="N54" s="191"/>
      <c r="O54" s="146"/>
      <c r="P54" s="191"/>
    </row>
    <row r="55" spans="2:16" ht="12.75">
      <c r="B55" s="99" t="s">
        <v>38</v>
      </c>
      <c r="C55" s="125" t="s">
        <v>51</v>
      </c>
      <c r="D55" s="100"/>
      <c r="E55" s="134" t="s">
        <v>55</v>
      </c>
      <c r="F55" s="99"/>
      <c r="G55" s="112"/>
      <c r="H55" s="194"/>
      <c r="I55" s="100"/>
      <c r="J55" s="194"/>
      <c r="K55" s="101"/>
      <c r="L55" s="101"/>
      <c r="M55" s="100"/>
      <c r="N55" s="189"/>
      <c r="O55" s="190"/>
      <c r="P55" s="187"/>
    </row>
    <row r="56" spans="2:16" ht="12.75">
      <c r="B56" s="99" t="s">
        <v>39</v>
      </c>
      <c r="C56" s="125" t="s">
        <v>52</v>
      </c>
      <c r="D56" s="100"/>
      <c r="E56" s="134" t="s">
        <v>55</v>
      </c>
      <c r="F56" s="99"/>
      <c r="G56" s="112"/>
      <c r="H56" s="194"/>
      <c r="I56" s="100"/>
      <c r="J56" s="194"/>
      <c r="K56" s="101"/>
      <c r="L56" s="101"/>
      <c r="M56" s="100"/>
      <c r="N56" s="189"/>
      <c r="O56" s="190"/>
      <c r="P56" s="187"/>
    </row>
    <row r="57" spans="2:16" ht="12.75">
      <c r="B57" s="99" t="s">
        <v>40</v>
      </c>
      <c r="C57" s="125" t="s">
        <v>51</v>
      </c>
      <c r="D57" s="100"/>
      <c r="E57" s="134" t="s">
        <v>55</v>
      </c>
      <c r="F57" s="99"/>
      <c r="G57" s="112"/>
      <c r="H57" s="194"/>
      <c r="I57" s="100"/>
      <c r="J57" s="194"/>
      <c r="K57" s="101"/>
      <c r="L57" s="101"/>
      <c r="M57" s="100"/>
      <c r="N57" s="189"/>
      <c r="O57" s="190"/>
      <c r="P57" s="187"/>
    </row>
    <row r="58" spans="2:16" ht="12.75">
      <c r="B58" s="99" t="s">
        <v>41</v>
      </c>
      <c r="C58" s="125" t="s">
        <v>52</v>
      </c>
      <c r="D58" s="100"/>
      <c r="E58" s="134" t="s">
        <v>55</v>
      </c>
      <c r="F58" s="99"/>
      <c r="G58" s="112"/>
      <c r="H58" s="194"/>
      <c r="I58" s="100"/>
      <c r="J58" s="194"/>
      <c r="K58" s="101"/>
      <c r="L58" s="101"/>
      <c r="M58" s="100"/>
      <c r="N58" s="189"/>
      <c r="O58" s="190"/>
      <c r="P58" s="187"/>
    </row>
    <row r="59" spans="2:16">
      <c r="B59" s="99" t="s">
        <v>42</v>
      </c>
      <c r="C59" s="106"/>
      <c r="D59" s="109"/>
      <c r="E59" s="109"/>
      <c r="F59" s="109"/>
      <c r="G59" s="109"/>
      <c r="H59" s="194"/>
      <c r="I59" s="34"/>
      <c r="J59" s="186"/>
      <c r="K59" s="146"/>
      <c r="L59" s="146"/>
      <c r="M59" s="146"/>
      <c r="N59" s="191"/>
      <c r="O59" s="146"/>
      <c r="P59" s="193"/>
    </row>
    <row r="60" spans="2:16">
      <c r="B60" s="99" t="s">
        <v>53</v>
      </c>
      <c r="C60" s="107"/>
      <c r="D60" s="109"/>
      <c r="E60" s="109"/>
      <c r="F60" s="109"/>
      <c r="G60" s="109"/>
      <c r="H60" s="194"/>
      <c r="I60" s="34"/>
      <c r="J60" s="186"/>
      <c r="K60" s="146"/>
      <c r="L60" s="146"/>
      <c r="M60" s="146"/>
      <c r="N60" s="191"/>
      <c r="O60" s="146"/>
      <c r="P60" s="193"/>
    </row>
    <row r="61" spans="2:16">
      <c r="B61" s="99" t="s">
        <v>54</v>
      </c>
      <c r="C61" s="124"/>
      <c r="D61" s="109"/>
      <c r="E61" s="109"/>
      <c r="F61" s="109"/>
      <c r="G61" s="109"/>
      <c r="H61" s="194"/>
      <c r="I61" s="34"/>
      <c r="J61" s="186"/>
      <c r="K61" s="146"/>
      <c r="L61" s="146"/>
      <c r="M61" s="146"/>
      <c r="N61" s="191"/>
      <c r="O61" s="146"/>
      <c r="P61" s="193"/>
    </row>
    <row r="62" spans="2:16">
      <c r="B62" s="99" t="s">
        <v>56</v>
      </c>
      <c r="C62" s="127"/>
      <c r="D62" s="109"/>
      <c r="E62" s="109"/>
      <c r="F62" s="109"/>
      <c r="G62" s="109"/>
      <c r="H62" s="194"/>
      <c r="I62" s="34"/>
      <c r="J62" s="186"/>
      <c r="K62" s="146"/>
      <c r="L62" s="146"/>
      <c r="M62" s="146"/>
      <c r="N62" s="193"/>
      <c r="O62" s="146"/>
      <c r="P62" s="186"/>
    </row>
    <row r="63" spans="2:16">
      <c r="B63" s="34"/>
      <c r="C63" s="34"/>
      <c r="D63" s="109"/>
      <c r="E63" s="109"/>
      <c r="F63" s="109"/>
      <c r="G63" s="109"/>
      <c r="H63" s="186"/>
      <c r="I63" s="34"/>
      <c r="J63" s="186"/>
      <c r="K63" s="146"/>
      <c r="L63" s="146"/>
      <c r="M63" s="146"/>
      <c r="N63" s="191"/>
      <c r="O63" s="146"/>
      <c r="P63" s="186"/>
    </row>
    <row r="64" spans="2:16">
      <c r="B64" s="110" t="s">
        <v>50</v>
      </c>
      <c r="C64" s="135"/>
      <c r="D64" s="34"/>
      <c r="E64" s="111"/>
      <c r="F64" s="111"/>
      <c r="G64" s="111"/>
      <c r="H64" s="188"/>
      <c r="I64" s="34"/>
      <c r="J64" s="194"/>
      <c r="K64" s="101"/>
      <c r="L64" s="101"/>
      <c r="M64" s="146"/>
      <c r="N64" s="194"/>
      <c r="O64" s="101"/>
      <c r="P64" s="194"/>
    </row>
    <row r="65" spans="2:16" ht="24">
      <c r="B65" s="34"/>
      <c r="C65" s="34"/>
      <c r="D65" s="34"/>
      <c r="E65" s="34"/>
      <c r="F65" s="34" t="s">
        <v>45</v>
      </c>
      <c r="G65" s="34"/>
      <c r="H65" s="135"/>
      <c r="I65" s="34"/>
      <c r="J65" s="34"/>
      <c r="K65" s="146"/>
      <c r="L65" s="146"/>
      <c r="M65" s="34"/>
      <c r="N65" s="34"/>
      <c r="O65" s="34"/>
      <c r="P65" s="34"/>
    </row>
    <row r="66" spans="2:16">
      <c r="B66" s="99" t="s">
        <v>38</v>
      </c>
      <c r="C66" s="34"/>
      <c r="D66" s="34" t="s">
        <v>51</v>
      </c>
      <c r="E66" s="34"/>
      <c r="F66" s="136"/>
      <c r="G66" s="34"/>
      <c r="H66" s="137" t="s">
        <v>57</v>
      </c>
      <c r="I66" s="34"/>
      <c r="J66" s="109"/>
      <c r="K66" s="109"/>
      <c r="L66" s="109"/>
      <c r="M66" s="34"/>
      <c r="N66" s="34"/>
      <c r="O66" s="34"/>
      <c r="P66" s="34"/>
    </row>
    <row r="67" spans="2:16">
      <c r="B67" s="99" t="s">
        <v>39</v>
      </c>
      <c r="C67" s="34"/>
      <c r="D67" s="34" t="s">
        <v>52</v>
      </c>
      <c r="E67" s="34"/>
      <c r="F67" s="136"/>
      <c r="G67" s="34"/>
      <c r="H67" s="137" t="s">
        <v>58</v>
      </c>
      <c r="I67" s="34"/>
      <c r="J67" s="109"/>
      <c r="K67" s="109"/>
      <c r="L67" s="109"/>
      <c r="M67" s="34"/>
      <c r="N67" s="34"/>
      <c r="O67" s="34"/>
      <c r="P67" s="223"/>
    </row>
    <row r="68" spans="2:16" ht="15">
      <c r="B68" s="95" t="s">
        <v>47</v>
      </c>
      <c r="H68" s="2"/>
      <c r="P68" s="264"/>
    </row>
    <row r="69" spans="2:16">
      <c r="D69" s="133"/>
      <c r="H69" s="2"/>
    </row>
  </sheetData>
  <mergeCells count="25">
    <mergeCell ref="A38:B38"/>
    <mergeCell ref="A18:B18"/>
    <mergeCell ref="A29:B29"/>
    <mergeCell ref="A31:B31"/>
    <mergeCell ref="A36:B36"/>
    <mergeCell ref="A37:B37"/>
    <mergeCell ref="A4:B4"/>
    <mergeCell ref="A24:A25"/>
    <mergeCell ref="A2:B3"/>
    <mergeCell ref="A5:B5"/>
    <mergeCell ref="A16:B16"/>
    <mergeCell ref="A17:B17"/>
    <mergeCell ref="G3:L3"/>
    <mergeCell ref="AC2:AH2"/>
    <mergeCell ref="U3:Z3"/>
    <mergeCell ref="M3:P3"/>
    <mergeCell ref="AA3:AB3"/>
    <mergeCell ref="C2:P2"/>
    <mergeCell ref="C3:F3"/>
    <mergeCell ref="Q3:T3"/>
    <mergeCell ref="AI2:AM2"/>
    <mergeCell ref="Q2:AB2"/>
    <mergeCell ref="AA38:AB38"/>
    <mergeCell ref="AG38:AH38"/>
    <mergeCell ref="AC3:AH3"/>
  </mergeCells>
  <phoneticPr fontId="1" type="noConversion"/>
  <printOptions horizontalCentered="1" verticalCentered="1"/>
  <pageMargins left="0" right="0" top="0.59055118110236227" bottom="0.98425196850393704" header="0.51181102362204722" footer="0.51181102362204722"/>
  <pageSetup paperSize="8" scale="47" orientation="landscape" r:id="rId1"/>
  <headerFooter alignWithMargins="0">
    <oddHeader xml:space="preserve">&amp;L&amp;"Arial,Kurzíva"&amp;8SO 651 – Traťové výluky&amp;C&amp;"Arial,Tučné"&amp;12VÝKAZ VÝMĚR A ČINNOSTÍ (tabulka)&amp;"Arial,Obyčejné"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a činností (tabulka</vt:lpstr>
    </vt:vector>
  </TitlesOfParts>
  <Company>Ing. Jaromír Rušar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</dc:creator>
  <cp:lastModifiedBy>tyc.jaroslav</cp:lastModifiedBy>
  <cp:lastPrinted>2015-10-01T10:04:39Z</cp:lastPrinted>
  <dcterms:created xsi:type="dcterms:W3CDTF">2012-11-20T08:56:36Z</dcterms:created>
  <dcterms:modified xsi:type="dcterms:W3CDTF">2015-10-01T10:06:00Z</dcterms:modified>
</cp:coreProperties>
</file>